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9440" windowHeight="11760" tabRatio="778"/>
  </bookViews>
  <sheets>
    <sheet name="Consolidated" sheetId="7" r:id="rId1"/>
    <sheet name="FAO Products" sheetId="5" r:id="rId2"/>
    <sheet name="FAO Workshops" sheetId="6" r:id="rId3"/>
    <sheet name="UNDP Products" sheetId="1" r:id="rId4"/>
    <sheet name="UNDP Workshops" sheetId="2" r:id="rId5"/>
    <sheet name="UNEP Products" sheetId="3" r:id="rId6"/>
    <sheet name="UNEP Workshops" sheetId="4" r:id="rId7"/>
    <sheet name="Top 15 Products" sheetId="9" r:id="rId8"/>
    <sheet name="Sheet1" sheetId="10" r:id="rId9"/>
  </sheets>
  <calcPr calcId="125725"/>
</workbook>
</file>

<file path=xl/calcChain.xml><?xml version="1.0" encoding="utf-8"?>
<calcChain xmlns="http://schemas.openxmlformats.org/spreadsheetml/2006/main">
  <c r="F78" i="7"/>
  <c r="C78"/>
  <c r="C74"/>
  <c r="E78"/>
  <c r="D74"/>
  <c r="E74"/>
  <c r="C76"/>
  <c r="D76"/>
  <c r="D75" l="1"/>
  <c r="D77" s="1"/>
  <c r="C75"/>
  <c r="C19" i="9"/>
  <c r="D18"/>
  <c r="F74" i="7"/>
  <c r="F76"/>
  <c r="D101"/>
  <c r="C101"/>
  <c r="C18" i="9"/>
  <c r="F75" i="7" l="1"/>
  <c r="F101"/>
  <c r="C77"/>
  <c r="F77" s="1"/>
</calcChain>
</file>

<file path=xl/sharedStrings.xml><?xml version="1.0" encoding="utf-8"?>
<sst xmlns="http://schemas.openxmlformats.org/spreadsheetml/2006/main" count="475" uniqueCount="249">
  <si>
    <t>Title</t>
  </si>
  <si>
    <t>Link</t>
  </si>
  <si>
    <t>Selection Process for REDD+ Consultation Group Representatives in Cambodia</t>
  </si>
  <si>
    <t>Cambodia IP/CSO representation self-selection experiences</t>
  </si>
  <si>
    <t>Number of participants</t>
  </si>
  <si>
    <t>How preventing corruption in REDD+ can enhance the achievement of REDD+’s social and environmental objectives</t>
  </si>
  <si>
    <t>http://www.unredd.net/index.php?option=com_docman&amp;task=doc_download&amp;gid=10040&amp;Itemid=53</t>
  </si>
  <si>
    <t>http://www.unredd.net/index.php?option=com_docman&amp;task=cat_view&amp;gid=3014&amp;Itemid=53</t>
  </si>
  <si>
    <t>Ensuring inclusive, transparent and accountable national REDD+ systems: the role of freedom of information</t>
  </si>
  <si>
    <t>http://www.youtube.com/watch?v=TRVZ8I5oRbM</t>
  </si>
  <si>
    <t>Video</t>
  </si>
  <si>
    <t>Video: Anti-corruption and REDD+</t>
  </si>
  <si>
    <t>Scoping Study of Good Practices for Strengthening Women’s Inclusion in Forest and Other Natural Resource Management Sectors</t>
  </si>
  <si>
    <t>http://www.unredd.net/index.php?option=com_docman&amp;task=cat_view&amp;gid=333&amp;Itemid=53</t>
  </si>
  <si>
    <t>Women’s Inclusion in REDD+ in Cambodia: Lessons from good practices in forest, agriculture and other natural resource management sectors</t>
  </si>
  <si>
    <t>Women’s Inclusion in REDD+ in Sri Lanka: Lessons from good practices in forest, agriculture and other natural resource management sectors</t>
  </si>
  <si>
    <t>UN-REDD Guidance Note on Gender Sensitive REDD+</t>
  </si>
  <si>
    <t>www.unredd.net/index.php?option=com_docman&amp;task=doc_download&amp;gid=11824&amp;Itemid=53</t>
  </si>
  <si>
    <t>Third UN-REDD Regional Lessons Learned Workshop on Social and Environmental Safeguards</t>
  </si>
  <si>
    <t>http://www.un-redd.org/Newsletter37/Regional_Social_Environmental_Safeguards_Workshop/tabid/106155/Default.aspx</t>
  </si>
  <si>
    <t>Second Regional Workshop in Latin America and Caribbean on the issue of Prior Consultation and Free, Prior and informed Consent</t>
  </si>
  <si>
    <t>First Regional Workshop in Latin America and Caribbean on the issue of Prior Consultation and Free, Prior and informed Consent</t>
  </si>
  <si>
    <t>http://www.unredd.net/index.php?option=com_docman&amp;task=cat_view&amp;gid=2739&amp;Itemid=53</t>
  </si>
  <si>
    <t>Over 50</t>
  </si>
  <si>
    <t>http://www.un-redd.org/Newsletter43/FPICinLatinAmericaandCaribbean/tabid/131886/Default.aspx</t>
  </si>
  <si>
    <t>http://www.bmz.de/de/zentrales_downloadarchiv/Service/Konferenzen/Indigene/Input_Paper_II_Steve_Nsita.pdf</t>
  </si>
  <si>
    <t>What does it take to make local consultation a success? Input Paper II: Africa [prepared for the BMZ/FCPF/UN-REDD Joint Expert Workshop]</t>
  </si>
  <si>
    <t>What does it take to make local consultation a success? Input Paper III: Asia-Pacific [prepared for the BMZ/FCPF/UN-REDD Joint Expert Workshop]</t>
  </si>
  <si>
    <t>www.bmz.de/de/zentrales_downloadarchiv/Service/Konferenzen/Indigene/Input_Paper_III_Lisa_Ogle_and_Celina_Yong.pdf</t>
  </si>
  <si>
    <t>www.bmz.de/de/zentrales_downloadarchiv/Service/Konferenzen/Indigene/Input_Paper_IV_Sebastien_Snoeck.pdf</t>
  </si>
  <si>
    <t>www.bmz.de/de/zentrales_downloadarchiv/Service/Konferenzen/Indigene/Input_Paper_I_Birgitte_Feiring.pdf</t>
  </si>
  <si>
    <t>UN-REDD Guidelines on Free, Prior and Informed Consent</t>
  </si>
  <si>
    <t>http://www.unredd.net/index.php?option=com_docman&amp;task=doc_download&amp;gid=8717&amp;Itemid=53</t>
  </si>
  <si>
    <t>www.unredd.net/index.php?option=com_docman&amp;task=doc_download&amp;gid=8792&amp;Itemid=53</t>
  </si>
  <si>
    <t>Legal Companion to the UN-REDD Programme Guidelines on Free, Prior and Informed Consent</t>
  </si>
  <si>
    <t>Joint FCPF/UN-REDD Guidance Note for REDD+ Countries: Establishing and Strengthening Grievance Redress Mechanisms</t>
  </si>
  <si>
    <t>http://www.undp.org/content/dam/undp/library/corporate/compliance-and-dispute-resolution/Joint-FCPF--UN-REDD-Programme-Guidance-Note---Establishing-and-Strengthening-Grievance-Redress-Mechanisms-EN.pdf</t>
  </si>
  <si>
    <t>www.un-redd.org/Newsletter42/CambodiaLessonslearned/tabid/130824/Default.aspx</t>
  </si>
  <si>
    <t>Lessons learned</t>
  </si>
  <si>
    <t>Study</t>
  </si>
  <si>
    <t>Guidance Note</t>
  </si>
  <si>
    <t>Workshop Input Paper</t>
  </si>
  <si>
    <t>Guidelines</t>
  </si>
  <si>
    <t>Legal Companion to Guidelines</t>
  </si>
  <si>
    <t>Type of Product</t>
  </si>
  <si>
    <t>South-South Exchange Study Tour on Stakeholder Engagement and Communications in REDD+: Lessons from Cambodia</t>
  </si>
  <si>
    <t>http://www.un-redd.org/Newsletter41/IPExpertWorkshop/tabid/130488/Default.aspx</t>
  </si>
  <si>
    <t>Expert Workshop on "Practical Approaches to Ensuring the Full and Effective Participation of Indigenous Peoples in REDD+"</t>
  </si>
  <si>
    <t>Over 60</t>
  </si>
  <si>
    <t>Policy Brief</t>
  </si>
  <si>
    <t>http://www.unredd.net/index.php?option=com_docman&amp;task=doc_download&amp;gid=9167&amp;Itemid=53</t>
  </si>
  <si>
    <t>Putting Safeguards and Safeguard Information Systems into Practice</t>
  </si>
  <si>
    <t>Over 70</t>
  </si>
  <si>
    <t>Africa Regional Workshop on Safeguards and Multiple Benefits</t>
  </si>
  <si>
    <t>Workshop Title</t>
  </si>
  <si>
    <t>Participation and Consultation Standards, Guidelines and Country Experiences. Input Paper I: National REDD+ Processes [prepared for the BMZ/FCPF/UN-REDD Joint Expert Workshop]</t>
  </si>
  <si>
    <t>Asia-Pacific Lessons Learned: Role of Religious Leaders</t>
  </si>
  <si>
    <t>http://www.unredd.net/index.php?option=com_docman&amp;task=doc_download&amp;gid=10161&amp;Itemid=53</t>
  </si>
  <si>
    <t>http://www.unredd.net/index.php?option=com_docman&amp;task=doc_download&amp;gid=9127&amp;Itemid=53</t>
  </si>
  <si>
    <t>Asia-Pacific Lessons Learned: CSO IP Representative Selection</t>
  </si>
  <si>
    <t>http://www.unredd.net/index.php?option=com_docman&amp;task=doc_download&amp;gid=7129&amp;Itemid=53</t>
  </si>
  <si>
    <t>Asia-Pacific Lessons Learned: National Monitoring System</t>
  </si>
  <si>
    <t>Asia-Pacific Lessons Learned: Safeguarding Multiple Benefits</t>
  </si>
  <si>
    <t>http://www.unredd.net/index.php?option=com_docman&amp;task=doc_download&amp;gid=2119&amp;Itemid=53</t>
  </si>
  <si>
    <t>Asia-Pacific Lessons Learned: Benefit Distribution Systems</t>
  </si>
  <si>
    <t>http://www.unredd.net/index.php?option=com_docman&amp;task=doc_download&amp;gid=2118&amp;Itemid=53</t>
  </si>
  <si>
    <t>http://www.unredd.net/index.php?option=com_docman&amp;task=doc_download&amp;gid=2120&amp;Itemid=53</t>
  </si>
  <si>
    <t>Asia-Pacific Lessons Learned: Free, Prior, Informed Consent (FPIC)</t>
  </si>
  <si>
    <t>Asia Pacific FPIC Repository</t>
  </si>
  <si>
    <t>http://www.un-redd.org/Asia_Pacific_FPIC_Repository/tabid/105693/Default.aspx</t>
  </si>
  <si>
    <t>Information hub</t>
  </si>
  <si>
    <t>A corruption risk assessment for REDD+ in Kenya</t>
  </si>
  <si>
    <t>Assessment report</t>
  </si>
  <si>
    <t>http://tinyurl.com/kenya-redd-cra</t>
  </si>
  <si>
    <t>Peru Targeted support video</t>
  </si>
  <si>
    <t>http://www.unredd.net/index.php?option=com_docman&amp;task=doc_download&amp;gid=12023&amp;Itemid=53</t>
  </si>
  <si>
    <t>Strengthening Indigenous Peoples Capacities for their Informed Participation in the Design and Implementation of a REDD+ mechanism in Peru</t>
  </si>
  <si>
    <t>https://www.youtube.com/watch?v=mOtUjr2ffAI</t>
  </si>
  <si>
    <t>this report was finalised in December 2013 and is based on work carried out over 2012 and 2013 but it wasn't published until January 2014 - Rod use your discretion as to whether to include or not</t>
  </si>
  <si>
    <t>UNDP Knowledge Products 2013</t>
  </si>
  <si>
    <t>Hits</t>
  </si>
  <si>
    <t>UNEP Knowledge Products 2013</t>
  </si>
  <si>
    <t>UN-REDD Programme Policy Brief: Tenure and REDD+  (December 2013)</t>
  </si>
  <si>
    <t>Legal analysis of cross-cutting issues for REDD+ implementation - Lessons learned from Mexico, Viet Nam and Zambia (April 2013)</t>
  </si>
  <si>
    <t>Tenure of indigenous peoples territories and REDD+ as a forestry management incentive: the case of Mesoamerican countries</t>
  </si>
  <si>
    <t>FAO Knowledge Products 2013</t>
  </si>
  <si>
    <t>FAO Regional Workshops</t>
  </si>
  <si>
    <t>UNDP Regional Workshops 2013</t>
  </si>
  <si>
    <t>UNEP Regional Workshops 2013</t>
  </si>
  <si>
    <t>http://www.unredd.net/index.php?option=com_docman&amp;task=doc_download&amp;gid=11920&amp;Itemid=53</t>
  </si>
  <si>
    <t>What does it take to make local consultation a success? Input Paper IV: Latin American Region [prepared for the BMZ/FCPF/UN-REDD Joint Expert Workshop]</t>
  </si>
  <si>
    <t>(Unknown - hosted outside of UN-REDD workspace)</t>
  </si>
  <si>
    <t>(Repository, not individual file)</t>
  </si>
  <si>
    <t>http://www.un-redd.org/Newsletter38/REDDPhotoContest/tabid/106346/Default.aspx</t>
  </si>
  <si>
    <t>http://www.unredd.net/index.php?option=com_docman&amp;task=doc_details&amp;gid=11784&amp;Itemid=53</t>
  </si>
  <si>
    <t>http://www.unredd.net/index.php?option=com_docman&amp;task=doc_details&amp;gid=10081&amp;Itemid=53</t>
  </si>
  <si>
    <t>http://www.unredd.net/index.php?option=com_docman&amp;task=doc_details&amp;gid=9152&amp;Itemid=53</t>
  </si>
  <si>
    <t>http://www.unredd.net/index.php?option=com_docman&amp;task=doc_details&amp;gid=8801&amp;Itemid=53</t>
  </si>
  <si>
    <t>UN-REDD Photo Contest Nurture Forests for the Future – REDD+ for Food</t>
  </si>
  <si>
    <t>La tenencia de los territorios indígenas y REDD+ como un incentivo de manejo forestal: el caso de los países mesoamericanos</t>
  </si>
  <si>
    <t>(Website article)</t>
  </si>
  <si>
    <t>http://www.unredd.net/index.php?option=com_content&amp;view=article&amp;id=1834:countries-improved-and-shared-their-knowledge-at-a-recent-workshop-on-building-capacities-for-nation&amp;catid=98:general</t>
  </si>
  <si>
    <t>Asia-Pacific Regional Workshop on Sharing Experiences on National Forest Monitoring Systems</t>
  </si>
  <si>
    <t>http://www.unredd.net/index.php?option=com_docman&amp;task=cat_view&amp;gid=3344&amp;Itemid=53</t>
  </si>
  <si>
    <t>http://www.unredd.net/index.php?option=com_docman&amp;task=cat_view&amp;gid=3015&amp;Itemid=53</t>
  </si>
  <si>
    <t>Latin-American Regional Workshop on Sharing Experiences on National Forest Monitoring Systems</t>
  </si>
  <si>
    <t>African Regional Workshop on Building capacities for National Forest Monitoring Systems for REDD+ and National GHG Inventory Systems: Sharing Experiences through Joint UN-REDD/LECB Workshop</t>
  </si>
  <si>
    <t>Consolidated list of UN-REDD knowledge products produced during 2013 and hits as of April 2014</t>
  </si>
  <si>
    <r>
      <t>UN-REDD Policy Brief on The Role of the Private Sector in REDD+: the Case for Engagement and Options for Intervention</t>
    </r>
    <r>
      <rPr>
        <sz val="9"/>
        <color indexed="23"/>
        <rFont val="Arial"/>
        <family val="2"/>
      </rPr>
      <t> </t>
    </r>
  </si>
  <si>
    <t>Drivers of Deforestation</t>
  </si>
  <si>
    <t>Book: GCP</t>
  </si>
  <si>
    <t>REDD+ and Green Economy</t>
  </si>
  <si>
    <t>Paper: ODA</t>
  </si>
  <si>
    <t>Economics of Forests and REDD+ Projects: translating lessons learned into national REDD+ implemnetation</t>
  </si>
  <si>
    <t>Report:  UN-REDD, UNEP and RISO</t>
  </si>
  <si>
    <t xml:space="preserve">Step-by-step tutorial on creating a species richness grid –DRC demonstration. </t>
  </si>
  <si>
    <t>Tutorial</t>
  </si>
  <si>
    <t>http://www.unredd.net/index.php?option=com_docman&amp;task=doc_download&amp;gid=12405&amp;Itemid=53</t>
  </si>
  <si>
    <t xml:space="preserve"> Manuel pour la création d'une carte de la richesse des espèces- Exemple de la RDC.</t>
  </si>
  <si>
    <t>http://www.unredd.net/index.php?option=com_docman&amp;task=doc_download&amp;gid=12407&amp;Itemid=53</t>
  </si>
  <si>
    <t xml:space="preserve">Marxan tutorials to enhance REDD+ multiple benefits. </t>
  </si>
  <si>
    <t>http://www.unredd.net/index.php?option=com_docman&amp;task=doc_download&amp;gid=12406&amp;Itemid=53</t>
  </si>
  <si>
    <t>Tutoriel d'application de Marxan pour la réalisation des bénéfices multiples de la REDD+.</t>
  </si>
  <si>
    <t>http://www.unredd.net/index.php?option=com_docman&amp;task=doc_download&amp;gid=12408&amp;Itemid=53</t>
  </si>
  <si>
    <t xml:space="preserve">Planning for REDD+: Incorporating Multiple Benefits and Safeguards Regional Workshop, Africa. Workshop Report. </t>
  </si>
  <si>
    <t>Workshop report</t>
  </si>
  <si>
    <t>http://www.unredd.net/index.php?option=com_docman&amp;task=doc_download&amp;gid=11822&amp;Itemid=55</t>
  </si>
  <si>
    <t xml:space="preserve">REDD+ and the 2020 Aichi Biodiversity Targets: Promoting synergies in international forest conservation efforts. UN-REDD Programme Policy Brief, Issue 5. </t>
  </si>
  <si>
    <t>Policy brief</t>
  </si>
  <si>
    <t xml:space="preserve">http://www.unredd.org/AichiBiodiversityPolicyBrief/tabid/130684/Default.aspx </t>
  </si>
  <si>
    <t xml:space="preserve">Supporting planning for REDD activities through spatial analysis. Workshop Report. Prepared on behalf of the UN-REDD Programme. </t>
  </si>
  <si>
    <t>http://www.unredd.net/index.php?option=com_docman&amp;task=doc_download&amp;gid=11977&amp;Itemid=53</t>
  </si>
  <si>
    <t xml:space="preserve">Using spatial information to support decisions on safeguards and multiple benefits for REDD+. Step-by-step Tutorial: Creating a live USB-The Basics &amp; Getting started with open source using Xubuntu. </t>
  </si>
  <si>
    <t xml:space="preserve">http://www.unredd.net/index.php?option=com_docman&amp;task=doc_download&amp;gid=12044&amp;Itemid=53 </t>
  </si>
  <si>
    <t xml:space="preserve">Using spatial information to support decisions on safeguards and multiple benefits for REDD+. Step-by-step tutorial: Introduction to QGIS – the basics &amp; Getting started with open source using QGIS 1.8. </t>
  </si>
  <si>
    <t>http://www.unredd.net/index.php?option=com_docman&amp;task=doc_download&amp;gid=12018&amp;Itemid=53</t>
  </si>
  <si>
    <t xml:space="preserve">Using spatial information to support decisions on safeguards and multiple benefits for REDD+. Step-by-step tutorial: How to georeference a scanned map or image with open source &amp; using Xubuntu and QGIS 1.8. </t>
  </si>
  <si>
    <t>http://www.unredd.net/index.php?option=com_docman&amp;task=doc_download&amp;gid=12045&amp;Itemid=53</t>
  </si>
  <si>
    <t xml:space="preserve">Using spatial information to support decisions on safeguards and multiple benefits for REDD+. Step-by-step tutorial: Extracting and processing IUCN red list species data using QGIS 1.8. </t>
  </si>
  <si>
    <t>http://www.unredd.net/index.php?option=com_docman&amp;task=doc_download&amp;gid=12046&amp;Itemid=53</t>
  </si>
  <si>
    <t xml:space="preserve">Using GIS to help integrate biodiversity and ecosystem services into REDD+ decision making. Step-by-step tutorial: Evaluating the importance of forests for soil stabilization and limiting soil erosion, a simple “quantitative” approach using a SAGA GIS. </t>
  </si>
  <si>
    <t xml:space="preserve">http://www.unredd.net/index.php?option=com_docman&amp;task=doc_download&amp;gid=12047&amp;Itemid=53 </t>
  </si>
  <si>
    <t xml:space="preserve">Tanzania Methodological Brief: Technical report with appended training materials for the production of multiple benefits maps to inform REDD+ planning and safeguards policies using open-source GIS software. Technical Report.  </t>
  </si>
  <si>
    <t>Methodological brief</t>
  </si>
  <si>
    <t>http://www.unredd.net/index.php?option=com_docman&amp;task=doc_download&amp;gid=12140&amp;Itemid=53</t>
  </si>
  <si>
    <t xml:space="preserve">Report on REDD+ Environmental Safeguards and Multiple Benefits Workshop, 10th - 12th October, 2012, Paro, Bhutan. </t>
  </si>
  <si>
    <t>http://www.unredd.net/index.php?option=com_docman&amp;task=doc_download&amp;gid=9987&amp;Itemid=53</t>
  </si>
  <si>
    <t>Using spatial information to support decisions on safeguards and multiple benefits for REDD+ in Tanzania</t>
  </si>
  <si>
    <t>Report</t>
  </si>
  <si>
    <t>http://www.unredd.net/index.php?option=com_docman&amp;task=doc_download&amp;gid=12081&amp;Itemid=53</t>
  </si>
  <si>
    <t>Stengthening benefits from REDD+ for biodiverstiy, ecosystem services and livelihoods-A guide to tools and resources that can help to plan for multiple benefits from REDD+ in Indonesia</t>
  </si>
  <si>
    <t>http://www.unredd.net/index.php?option=com_docman&amp;task=doc_download&amp;gid=10749&amp;Itemid=53</t>
  </si>
  <si>
    <t>Options for REDD+ action: what are their effects on forests and people?</t>
  </si>
  <si>
    <t>http://www.unredd.net/index.php?option=com_docman&amp;task=doc_download&amp;gid=10204&amp;Itemid=53</t>
  </si>
  <si>
    <t>Pilihan-pilihan untuk aksi REDD+: apa saja dampaknya terhadap hutan dan masyarakat?</t>
  </si>
  <si>
    <t>http://www.unredd.net/index.php?option=com_docman&amp;task=doc_download&amp;gid=10205&amp;Itemid=53</t>
  </si>
  <si>
    <t>Cross-Sectoral Analysis of Policy and Legislative Frameworks that are Relevant to REDD+ Implementation in Central Sulawesi, Indonesia</t>
  </si>
  <si>
    <t>http://www.unredd.net/index.php?option=com_docman&amp;task=doc_download&amp;gid=10208&amp;Itemid=53</t>
  </si>
  <si>
    <t>Analisis Lintas Sektor untuk Kerangka Hukum dan Kebijakan yang Terkait dengan Implementasi REDD+ di Sulawesi Tengah, Indonesia</t>
  </si>
  <si>
    <t>http://www.unredd.net/index.php?option=com_docman&amp;task=doc_download&amp;gid=10209&amp;Itemid=53</t>
  </si>
  <si>
    <t xml:space="preserve">Using spatial information to promote multiple benefits from REDD+ in Indonesia: A compendium of maps for Central Sulawesi Province </t>
  </si>
  <si>
    <t>http://www.unredd.net/index.php?option=com_docman&amp;task=doc_download&amp;gid=10206&amp;Itemid=53</t>
  </si>
  <si>
    <t xml:space="preserve">Menggunakan informasi spasial untuk meningkatkan multimanfaat REDD+ di Indonesia </t>
  </si>
  <si>
    <t>http://www.unredd.net/index.php?option=com_docman&amp;task=doc_download&amp;gid=10207&amp;Itemid=53</t>
  </si>
  <si>
    <t>Cadre d’appui du Programme ONU-REDD pour l’élaboration d’approches nationales en matière de garanties</t>
  </si>
  <si>
    <t>http://www.unredd.net/index.php?option=com_docman&amp;task=doc_download&amp;gid=11720&amp;Itemid=53</t>
  </si>
  <si>
    <t>Marco de ONU-REDD para enfoques sobre salvaguardas a nivel de país-Grupo Interagencial sobre Salvaguardas</t>
  </si>
  <si>
    <t>http://www.unredd.net/index.php?option=com_docman&amp;task=doc_download&amp;gid=11101&amp;Itemid=53</t>
  </si>
  <si>
    <t>UN REDD framework for country approaches to safeguards</t>
  </si>
  <si>
    <t>http://www.unredd.net/index.php?option=com_docman&amp;task=doc_download&amp;gid=10177&amp;Itemid=53</t>
  </si>
  <si>
    <t>The Role of the Private Sector in REDD+: Financing and Implementation</t>
  </si>
  <si>
    <t>http://www.unredd.net/index.php?option=com_docman&amp;task=doc_download&amp;gid=11816&amp;Itemid=53</t>
  </si>
  <si>
    <t>El rol del sector privado en el financiamiento e implementación de REDD+ en el Ecuador</t>
  </si>
  <si>
    <t>http://www.pnc-onureddecuador.org/comunicamos/noticias/161-ecuador-dialogo-con-inversionistas-internacionales-privados-en-temas-redd.html</t>
  </si>
  <si>
    <t>UN-REDD Programme regional Africa workshop: REDD+ safeguards and multiple benefits</t>
  </si>
  <si>
    <t>http://www.unredd.net/index.php?option=com_docman&amp;task=doc_download&amp;gid=11055&amp;Itemid=53</t>
  </si>
  <si>
    <t>UN-REDD Programme Asia-Pacific regional workshop: supporting planning for REDD+ activities through spatial analysis</t>
  </si>
  <si>
    <t>http://www.unredd.net/index.php?option=com_docman&amp;task=doc_download&amp;gid=11246&amp;Itemid=53</t>
  </si>
  <si>
    <t>UN-REDD Policy Brief on The Role of the Private Sector in REDD+: the Case for Engagement and Options for Intervention </t>
  </si>
  <si>
    <t>REDD+ et  Objectifs d’Aichi pour la Biodiversité 2020: Encourager les synergies dans le cadre des initiatives internationales de conservation des forêts</t>
  </si>
  <si>
    <t>REDD+  y  las  Metas  de  Aichi  2020  para  la  diversidad  biológica: Fomentar  sinergias  en  las  iniciativas  internacionales  para  la  conservación   
de  bosques</t>
  </si>
  <si>
    <t>http://www.unredd.net/index.php?option=com_docman&amp;task=doc_download&amp;gid=10509&amp;Itemid=53</t>
  </si>
  <si>
    <t>http://www.unredd.net/index.php?option=com_docman&amp;task=doc_download&amp;gid=10508&amp;Itemid=53</t>
  </si>
  <si>
    <t>http://www.unredd.net/index.php?option=com_docman&amp;task=doc_download&amp;gid=10507&amp;Itemid=53</t>
  </si>
  <si>
    <t>http://www.unredd.net/index.php?option=com_docman&amp;task=doc_download&amp;gid=10504&amp;Itemid=53</t>
  </si>
  <si>
    <t>Economics of Forests and REDD+ Projects: translating lessons learned into national REDD+ implementation</t>
  </si>
  <si>
    <t>Unkown</t>
  </si>
  <si>
    <t>Peran Sektor Swasta dalam REDD+: Kasus untuk Keterlibatan dan Opsi untuk Intervensi</t>
  </si>
  <si>
    <t>Papel del Sector Privado en REDD+: Argumentos de
Participación y Opciones de Intervención</t>
  </si>
  <si>
    <t>Le rôle du secteur privé dans l’initiative REDD+ : Argumentaire en faveur de l’engagement et options d’intervention</t>
  </si>
  <si>
    <t>No link provided</t>
  </si>
  <si>
    <t>UNDP</t>
  </si>
  <si>
    <t>FAO</t>
  </si>
  <si>
    <t>UNEP</t>
  </si>
  <si>
    <t>Workshops</t>
  </si>
  <si>
    <t>Direct link to product</t>
  </si>
  <si>
    <t>http://www.unredd.net/index.php?option=com_docman&amp;task=doc_download&amp;gid=11726&amp;Itemid=53</t>
  </si>
  <si>
    <t>http://www.unredd.net/index.php?option=com_docman&amp;task=doc_download&amp;gid=11014&amp;Itemid=53</t>
  </si>
  <si>
    <t>http://www.unredd.net/index.php?option=com_docman&amp;task=doc_download&amp;gid=11784&amp;Itemid=53</t>
  </si>
  <si>
    <t>http://www.unredd.net/index.php?option=com_docman&amp;task=doc_download&amp;gid=10081&amp;Itemid=53</t>
  </si>
  <si>
    <t>http://www.unredd.net/index.php?option=com_docman&amp;task=doc_download&amp;gid=9152&amp;Itemid=53</t>
  </si>
  <si>
    <t>http://www.unredd.net/index.php?option=com_docman&amp;task=doc_download&amp;gid=8801&amp;Itemid=53</t>
  </si>
  <si>
    <t>http://www.unredd.net/index.php?option=com_docman&amp;task=doc_download&amp;gid=11226&amp;Itemid=53</t>
  </si>
  <si>
    <t>http://www.unredd.net/index.php?option=com_docman&amp;task=doc_download&amp;gid=11952&amp;Itemid=53</t>
  </si>
  <si>
    <t>http://www.unredd.net/index.php?option=com_docman&amp;task=doc_download&amp;gid=11953&amp;Itemid=53</t>
  </si>
  <si>
    <t>Link for more information</t>
  </si>
  <si>
    <t>Top 15 most popular UN-REDD Knowledge Products 2013</t>
  </si>
  <si>
    <t>TOTAL</t>
  </si>
  <si>
    <t>Policy Briefs</t>
  </si>
  <si>
    <t>Quantity</t>
  </si>
  <si>
    <t>Other</t>
  </si>
  <si>
    <t>Average</t>
  </si>
  <si>
    <t>Sharing National Experiences in strengthening transparency, accountability and integrity for REDD+</t>
  </si>
  <si>
    <t>http://www.unep.org/resourcepanel/Publications/BuildingNaturalCapitalHowREDD/tabid/132320/Default.aspx</t>
  </si>
  <si>
    <t>Putting Safeguards and Safeguard Information Systems into Practice, UN-REDD Policy Brief</t>
  </si>
  <si>
    <t>National Forest Monitoring Systems: Monitoring and Measurement, Reporting and Verification (M &amp; MRV) in the context of REDD+ Activities</t>
  </si>
  <si>
    <t>http://www.unredd.net/index.php?option=com_docman&amp;task=doc_download&amp;gid=10305&amp;Itemid=53</t>
  </si>
  <si>
    <t>Democratic Republic of the Congo National Forest Monitoring System Web Portal</t>
  </si>
  <si>
    <t>http://www.youtube.com/watch?v=0yQyiQLQLBk</t>
  </si>
  <si>
    <t>https://www.youtube.com/watch?v=8u7OoIlFt_s</t>
  </si>
  <si>
    <t>Forests: The Heart of the Green Economy Video</t>
  </si>
  <si>
    <t>20/20 Talks: Aichi Biodiversity Target 7 by Peter Kenmore</t>
  </si>
  <si>
    <t>https://www.youtube.com/watch?v=4yNTJK58rTg</t>
  </si>
  <si>
    <t>20/20 Talks: Aichi Biodiversity Target 11 by Trevor Sandwith</t>
  </si>
  <si>
    <t>https://www.youtube.com/watch?v=tntEJ3OYV6w</t>
  </si>
  <si>
    <t>20/20 Talks: Aichi Biodiversity Target 15 by Sasha Alexander</t>
  </si>
  <si>
    <t>https://www.youtube.com/watch?v=ElRDm57cOsg</t>
  </si>
  <si>
    <t>20/20 Talks: Aichi Biodiversity Target 2 by Pavan Sukhdev</t>
  </si>
  <si>
    <t>https://www.youtube.com/watch?v=X__o_e6PI7E</t>
  </si>
  <si>
    <t>20/20 Talks: Aichi Biodiversity Target 5 by Tim Christophersen</t>
  </si>
  <si>
    <t>https://www.youtube.com/watch?v=eoyQy8BCcrU</t>
  </si>
  <si>
    <t>UN-REDD Indonesia National Programme</t>
  </si>
  <si>
    <t>https://www.youtube.com/watch?v=wLxeiS4-J8s</t>
  </si>
  <si>
    <t>FPIC Pilot in Viet Nam</t>
  </si>
  <si>
    <t>https://www.youtube.com/watch?v=eq1Z5We2oIo</t>
  </si>
  <si>
    <t>https://www.youtube.com/watch?v=OAjwsYWycpI</t>
  </si>
  <si>
    <t>Participatory Carbon Monitoring - Viet Nam</t>
  </si>
  <si>
    <t>http://www.unredd.net/index.php?option=com_docman&amp;task=doc_download&amp;gid=10007&amp;Itemid=53</t>
  </si>
  <si>
    <t>Puesta en marcha de las salvaguardas y de los sistemas de información sobre salvaguardas para REDD+</t>
  </si>
  <si>
    <t>http://www.unredd.net/index.php?option=com_docman&amp;task=doc_download&amp;gid=10006&amp;Itemid=53</t>
  </si>
  <si>
    <t>Mise en application des garanties et des systèmes d’information de garantie liés à la REDD+</t>
  </si>
  <si>
    <t>Video: Anti-corruption and REDD+ (English)</t>
  </si>
  <si>
    <t>https://www.youtube.com/watch?v=aqgWIzeRuSQ</t>
  </si>
  <si>
    <t>Video: Anti-corruption and REDD+ (French)</t>
  </si>
  <si>
    <t>Video: Anti-corruption and REDD+ (Spanish)</t>
  </si>
  <si>
    <t>https://www.youtube.com/watch?v=HhSU8Ix72GI</t>
  </si>
  <si>
    <t>Quantity (Translated)</t>
  </si>
  <si>
    <t>Translated knowledge products (Policy briefs/LL/other)</t>
  </si>
  <si>
    <t>http://www.unredd.net/index.php?option=com_docman&amp;task=doc_download&amp;gid=12010&amp;Itemid=53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</si>
</sst>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indexed="30"/>
      <name val="Arial"/>
      <family val="2"/>
    </font>
    <font>
      <sz val="9"/>
      <color indexed="23"/>
      <name val="Arial"/>
      <family val="2"/>
    </font>
    <font>
      <b/>
      <sz val="9"/>
      <color theme="3" tint="0.39997558519241921"/>
      <name val="Arial"/>
      <family val="2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Font="1"/>
    <xf numFmtId="0" fontId="2" fillId="0" borderId="0" xfId="1" applyAlignment="1">
      <alignment vertical="center"/>
    </xf>
    <xf numFmtId="0" fontId="3" fillId="0" borderId="0" xfId="0" applyFont="1"/>
    <xf numFmtId="0" fontId="4" fillId="0" borderId="0" xfId="1" applyFont="1"/>
    <xf numFmtId="0" fontId="2" fillId="0" borderId="0" xfId="1" applyFont="1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1" applyAlignment="1" applyProtection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NumberFormat="1" applyFont="1" applyAlignment="1">
      <alignment vertical="top"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vertical="top"/>
    </xf>
    <xf numFmtId="0" fontId="7" fillId="0" borderId="0" xfId="0" applyFont="1" applyAlignment="1">
      <alignment wrapText="1"/>
    </xf>
    <xf numFmtId="0" fontId="2" fillId="0" borderId="0" xfId="1" applyAlignment="1" applyProtection="1">
      <alignment horizontal="left" vertical="top"/>
    </xf>
    <xf numFmtId="0" fontId="2" fillId="0" borderId="0" xfId="1" applyAlignment="1" applyProtection="1"/>
    <xf numFmtId="0" fontId="8" fillId="0" borderId="0" xfId="0" applyFont="1"/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8" fillId="4" borderId="0" xfId="0" applyFont="1" applyFill="1"/>
    <xf numFmtId="0" fontId="1" fillId="4" borderId="0" xfId="0" applyFont="1" applyFill="1"/>
    <xf numFmtId="1" fontId="0" fillId="0" borderId="0" xfId="0" applyNumberFormat="1"/>
    <xf numFmtId="0" fontId="0" fillId="4" borderId="0" xfId="0" applyFill="1"/>
    <xf numFmtId="0" fontId="3" fillId="3" borderId="0" xfId="0" applyFont="1" applyFill="1"/>
    <xf numFmtId="0" fontId="3" fillId="2" borderId="0" xfId="0" applyFont="1" applyFill="1"/>
    <xf numFmtId="0" fontId="2" fillId="0" borderId="0" xfId="1" applyAlignment="1">
      <alignment vertical="top"/>
    </xf>
    <xf numFmtId="0" fontId="10" fillId="0" borderId="0" xfId="0" applyFont="1"/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8" fillId="5" borderId="0" xfId="0" applyFont="1" applyFill="1"/>
    <xf numFmtId="0" fontId="9" fillId="5" borderId="0" xfId="1" applyFont="1" applyFill="1" applyAlignment="1" applyProtection="1"/>
    <xf numFmtId="0" fontId="1" fillId="5" borderId="0" xfId="0" applyFont="1" applyFill="1"/>
    <xf numFmtId="1" fontId="1" fillId="5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mz.de/de/zentrales_downloadarchiv/Service/Konferenzen/Indigene/Input_Paper_III_Lisa_Ogle_and_Celina_Yong.pdf" TargetMode="External"/><Relationship Id="rId18" Type="http://schemas.openxmlformats.org/officeDocument/2006/relationships/hyperlink" Target="https://www.youtube.com/watch?v=mOtUjr2ffAI" TargetMode="External"/><Relationship Id="rId26" Type="http://schemas.openxmlformats.org/officeDocument/2006/relationships/hyperlink" Target="http://www.undp.org/content/dam/undp/library/corporate/compliance-and-dispute-resolution/Joint-FCPF--UN-REDD-Programme-Guidance-Note---Establishing-and-Strengthening-Grievance-Redress-Mechanisms-EN.pdf" TargetMode="External"/><Relationship Id="rId39" Type="http://schemas.openxmlformats.org/officeDocument/2006/relationships/hyperlink" Target="http://www.unredd.net/index.php?option=com_docman&amp;task=doc_download&amp;gid=10206&amp;Itemid=53" TargetMode="External"/><Relationship Id="rId21" Type="http://schemas.openxmlformats.org/officeDocument/2006/relationships/hyperlink" Target="http://www.unredd.net/index.php?option=com_docman&amp;task=doc_download&amp;gid=11784&amp;Itemid=53" TargetMode="External"/><Relationship Id="rId34" Type="http://schemas.openxmlformats.org/officeDocument/2006/relationships/hyperlink" Target="http://www.unredd.net/index.php?option=com_docman&amp;task=doc_download&amp;gid=10204&amp;Itemid=53" TargetMode="External"/><Relationship Id="rId42" Type="http://schemas.openxmlformats.org/officeDocument/2006/relationships/hyperlink" Target="http://www.unredd.net/index.php?option=com_docman&amp;task=doc_download&amp;gid=10177&amp;Itemid=53" TargetMode="External"/><Relationship Id="rId47" Type="http://schemas.openxmlformats.org/officeDocument/2006/relationships/hyperlink" Target="http://www.unredd.net/index.php?option=com_docman&amp;task=doc_download&amp;gid=11824&amp;Itemid=53" TargetMode="External"/><Relationship Id="rId50" Type="http://schemas.openxmlformats.org/officeDocument/2006/relationships/hyperlink" Target="http://www.unredd.net/index.php?option=com_docman&amp;task=doc_download&amp;gid=10040&amp;Itemid=53" TargetMode="External"/><Relationship Id="rId55" Type="http://schemas.openxmlformats.org/officeDocument/2006/relationships/hyperlink" Target="http://www.un-redd.org/Newsletter37/Regional_Social_Environmental_Safeguards_Workshop/tabid/106155/Default.aspx" TargetMode="External"/><Relationship Id="rId63" Type="http://schemas.openxmlformats.org/officeDocument/2006/relationships/hyperlink" Target="http://www.unredd.net/index.php?option=com_docman&amp;task=doc_download&amp;gid=11014&amp;Itemid=53" TargetMode="External"/><Relationship Id="rId68" Type="http://schemas.openxmlformats.org/officeDocument/2006/relationships/hyperlink" Target="http://www.unredd.net/index.php?option=com_docman&amp;task=doc_download&amp;gid=10305&amp;Itemid=53" TargetMode="External"/><Relationship Id="rId7" Type="http://schemas.openxmlformats.org/officeDocument/2006/relationships/hyperlink" Target="http://www.unredd.net/index.php?option=com_docman&amp;task=doc_download&amp;gid=12023&amp;Itemid=53" TargetMode="External"/><Relationship Id="rId71" Type="http://schemas.openxmlformats.org/officeDocument/2006/relationships/hyperlink" Target="https://www.youtube.com/watch?v=aqgWIzeRuSQ" TargetMode="External"/><Relationship Id="rId2" Type="http://schemas.openxmlformats.org/officeDocument/2006/relationships/hyperlink" Target="http://www.unredd.net/index.php?option=com_docman&amp;task=doc_details&amp;gid=9127&amp;Itemid=53" TargetMode="External"/><Relationship Id="rId16" Type="http://schemas.openxmlformats.org/officeDocument/2006/relationships/hyperlink" Target="http://www.unredd.net/index.php?option=com_docman&amp;task=doc_download&amp;gid=8792&amp;Itemid=53" TargetMode="External"/><Relationship Id="rId29" Type="http://schemas.openxmlformats.org/officeDocument/2006/relationships/hyperlink" Target="http://www.unredd.net/index.php?option=com_docman&amp;task=doc_download&amp;gid=11822&amp;Itemid=55" TargetMode="External"/><Relationship Id="rId11" Type="http://schemas.openxmlformats.org/officeDocument/2006/relationships/hyperlink" Target="http://www.unredd.net/index.php?option=com_docman&amp;task=doc_download&amp;gid=11920&amp;Itemid=53" TargetMode="External"/><Relationship Id="rId24" Type="http://schemas.openxmlformats.org/officeDocument/2006/relationships/hyperlink" Target="http://www.unredd.net/index.php?option=com_docman&amp;task=doc_download&amp;gid=8801&amp;Itemid=53" TargetMode="External"/><Relationship Id="rId32" Type="http://schemas.openxmlformats.org/officeDocument/2006/relationships/hyperlink" Target="http://www.unredd.net/index.php?option=com_docman&amp;task=doc_download&amp;gid=12081&amp;Itemid=53" TargetMode="External"/><Relationship Id="rId37" Type="http://schemas.openxmlformats.org/officeDocument/2006/relationships/hyperlink" Target="http://www.unredd.net/index.php?option=com_docman&amp;task=doc_details&amp;gid=10209&amp;Itemid=53" TargetMode="External"/><Relationship Id="rId40" Type="http://schemas.openxmlformats.org/officeDocument/2006/relationships/hyperlink" Target="http://www.unredd.net/index.php?option=com_docman&amp;task=doc_download&amp;gid=11720&amp;Itemid=53" TargetMode="External"/><Relationship Id="rId45" Type="http://schemas.openxmlformats.org/officeDocument/2006/relationships/hyperlink" Target="http://www.unredd.net/index.php?option=com_docman&amp;task=doc_download&amp;gid=10507&amp;Itemid=53" TargetMode="External"/><Relationship Id="rId53" Type="http://schemas.openxmlformats.org/officeDocument/2006/relationships/hyperlink" Target="http://www.un-redd.org/Newsletter41/IPExpertWorkshop/tabid/130488/Default.aspx" TargetMode="External"/><Relationship Id="rId58" Type="http://schemas.openxmlformats.org/officeDocument/2006/relationships/hyperlink" Target="http://www.unredd.net/index.php?option=com_docman&amp;task=cat_view&amp;gid=3015&amp;Itemid=53" TargetMode="External"/><Relationship Id="rId66" Type="http://schemas.openxmlformats.org/officeDocument/2006/relationships/hyperlink" Target="http://www.unredd.net/index.php?option=com_docman&amp;task=doc_download&amp;gid=11953&amp;Itemid=53" TargetMode="External"/><Relationship Id="rId5" Type="http://schemas.openxmlformats.org/officeDocument/2006/relationships/hyperlink" Target="http://www.unredd.net/index.php?option=com_docman&amp;task=doc_download&amp;gid=2118&amp;Itemid=53" TargetMode="External"/><Relationship Id="rId15" Type="http://schemas.openxmlformats.org/officeDocument/2006/relationships/hyperlink" Target="http://www.unredd.net/index.php?option=com_docman&amp;task=doc_download&amp;gid=8717&amp;Itemid=53" TargetMode="External"/><Relationship Id="rId23" Type="http://schemas.openxmlformats.org/officeDocument/2006/relationships/hyperlink" Target="http://www.unredd.net/index.php?option=com_docman&amp;task=doc_download&amp;gid=9152&amp;Itemid=53" TargetMode="External"/><Relationship Id="rId28" Type="http://schemas.openxmlformats.org/officeDocument/2006/relationships/hyperlink" Target="http://www.unredd.net/index.php?option=com_docman&amp;task=doc_download&amp;gid=12140&amp;Itemid=53" TargetMode="External"/><Relationship Id="rId36" Type="http://schemas.openxmlformats.org/officeDocument/2006/relationships/hyperlink" Target="http://www.unredd.net/index.php?option=com_docman&amp;task=doc_download&amp;gid=10208&amp;Itemid=53" TargetMode="External"/><Relationship Id="rId49" Type="http://schemas.openxmlformats.org/officeDocument/2006/relationships/hyperlink" Target="http://www.bmz.de/de/zentrales_downloadarchiv/Service/Konferenzen/Indigene/Input_Paper_I_Birgitte_Feiring.pdf" TargetMode="External"/><Relationship Id="rId57" Type="http://schemas.openxmlformats.org/officeDocument/2006/relationships/hyperlink" Target="http://www.unredd.net/index.php?option=com_docman&amp;task=cat_view&amp;gid=3344&amp;Itemid=53" TargetMode="External"/><Relationship Id="rId61" Type="http://schemas.openxmlformats.org/officeDocument/2006/relationships/hyperlink" Target="http://www.unredd.net/index.php?option=com_docman&amp;task=doc_download&amp;gid=11055&amp;Itemid=53" TargetMode="External"/><Relationship Id="rId10" Type="http://schemas.openxmlformats.org/officeDocument/2006/relationships/hyperlink" Target="http://www.unredd.net/index.php?option=com_docman&amp;task=doc_download&amp;gid=12010&amp;Itemid=53" TargetMode="External"/><Relationship Id="rId19" Type="http://schemas.openxmlformats.org/officeDocument/2006/relationships/hyperlink" Target="http://www.unredd.net/index.php?option=com_docman&amp;task=doc_download&amp;gid=11726&amp;Itemid=53" TargetMode="External"/><Relationship Id="rId31" Type="http://schemas.openxmlformats.org/officeDocument/2006/relationships/hyperlink" Target="http://www.unredd.net/index.php?option=com_docman&amp;task=doc_details&amp;gid=9987&amp;Itemid=53" TargetMode="External"/><Relationship Id="rId44" Type="http://schemas.openxmlformats.org/officeDocument/2006/relationships/hyperlink" Target="http://www.unredd.net/index.php?option=com_docman&amp;task=doc_download&amp;gid=10508&amp;Itemid=53" TargetMode="External"/><Relationship Id="rId52" Type="http://schemas.openxmlformats.org/officeDocument/2006/relationships/hyperlink" Target="http://www.un-redd.org/Newsletter43/FPICinLatinAmericaandCaribbean/tabid/131886/Default.aspx" TargetMode="External"/><Relationship Id="rId60" Type="http://schemas.openxmlformats.org/officeDocument/2006/relationships/hyperlink" Target="http://www.unredd.net/index.php?option=com_docman&amp;task=doc_download&amp;gid=11816&amp;Itemid=53" TargetMode="External"/><Relationship Id="rId65" Type="http://schemas.openxmlformats.org/officeDocument/2006/relationships/hyperlink" Target="http://www.unredd.net/index.php?option=com_docman&amp;task=doc_download&amp;gid=11952&amp;Itemid=53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unredd.net/index.php?option=com_docman&amp;task=doc_download&amp;gid=2119&amp;Itemid=53" TargetMode="External"/><Relationship Id="rId9" Type="http://schemas.openxmlformats.org/officeDocument/2006/relationships/hyperlink" Target="http://www.youtube.com/watch?v=TRVZ8I5oRbM" TargetMode="External"/><Relationship Id="rId14" Type="http://schemas.openxmlformats.org/officeDocument/2006/relationships/hyperlink" Target="http://www.unredd.net/index.php?option=com_docman&amp;task=cat_view&amp;gid=333&amp;Itemid=53" TargetMode="External"/><Relationship Id="rId22" Type="http://schemas.openxmlformats.org/officeDocument/2006/relationships/hyperlink" Target="http://www.unredd.net/index.php?option=com_docman&amp;task=doc_download&amp;gid=10081&amp;Itemid=53" TargetMode="External"/><Relationship Id="rId27" Type="http://schemas.openxmlformats.org/officeDocument/2006/relationships/hyperlink" Target="http://www.unredd.net/index.php?option=com_docman&amp;task=doc_download&amp;gid=11226&amp;Itemid=53" TargetMode="External"/><Relationship Id="rId30" Type="http://schemas.openxmlformats.org/officeDocument/2006/relationships/hyperlink" Target="http://www.unredd.net/index.php?option=com_docman&amp;task=doc_details&amp;gid=11977&amp;Itemid=53" TargetMode="External"/><Relationship Id="rId35" Type="http://schemas.openxmlformats.org/officeDocument/2006/relationships/hyperlink" Target="http://www.unredd.net/index.php?option=com_docman&amp;task=doc_details&amp;gid=10205&amp;Itemid=53" TargetMode="External"/><Relationship Id="rId43" Type="http://schemas.openxmlformats.org/officeDocument/2006/relationships/hyperlink" Target="http://www.unredd.net/index.php?option=com_docman&amp;task=doc_download&amp;gid=10509&amp;Itemid=53" TargetMode="External"/><Relationship Id="rId48" Type="http://schemas.openxmlformats.org/officeDocument/2006/relationships/hyperlink" Target="http://www.bmz.de/de/zentrales_downloadarchiv/Service/Konferenzen/Indigene/Input_Paper_IV_Sebastien_Snoeck.pdf" TargetMode="External"/><Relationship Id="rId56" Type="http://schemas.openxmlformats.org/officeDocument/2006/relationships/hyperlink" Target="http://www.unredd.net/index.php?option=com_content&amp;view=article&amp;id=1834:countries-improved-and-shared-their-knowledge-at-a-recent-workshop-on-building-capacities-for-nation&amp;catid=98:general" TargetMode="External"/><Relationship Id="rId64" Type="http://schemas.openxmlformats.org/officeDocument/2006/relationships/hyperlink" Target="http://www.bmz.de/de/zentrales_downloadarchiv/Service/Konferenzen/Indigene/Input_Paper_II_Steve_Nsita.pdf" TargetMode="External"/><Relationship Id="rId69" Type="http://schemas.openxmlformats.org/officeDocument/2006/relationships/hyperlink" Target="https://www.youtube.com/watch?v=OAjwsYWycpI" TargetMode="External"/><Relationship Id="rId8" Type="http://schemas.openxmlformats.org/officeDocument/2006/relationships/hyperlink" Target="http://www.unredd.net/index.php?option=com_docman&amp;task=cat_view&amp;gid=3014&amp;Itemid=53" TargetMode="External"/><Relationship Id="rId51" Type="http://schemas.openxmlformats.org/officeDocument/2006/relationships/hyperlink" Target="http://www.unredd.net/index.php?option=com_docman&amp;task=cat_view&amp;gid=2739&amp;Itemid=53" TargetMode="External"/><Relationship Id="rId72" Type="http://schemas.openxmlformats.org/officeDocument/2006/relationships/hyperlink" Target="https://www.youtube.com/watch?v=HhSU8Ix72GI" TargetMode="External"/><Relationship Id="rId3" Type="http://schemas.openxmlformats.org/officeDocument/2006/relationships/hyperlink" Target="http://www.unredd.net/index.php?option=com_docman&amp;task=doc_download&amp;gid=7129&amp;Itemid=53" TargetMode="External"/><Relationship Id="rId12" Type="http://schemas.openxmlformats.org/officeDocument/2006/relationships/hyperlink" Target="http://www.unredd.net/index.php?option=com_docman&amp;task=cat_view&amp;gid=333&amp;Itemid=53" TargetMode="External"/><Relationship Id="rId17" Type="http://schemas.openxmlformats.org/officeDocument/2006/relationships/hyperlink" Target="http://www.unredd.net/index.php?option=com_docman&amp;task=doc_download&amp;gid=9167&amp;Itemid=53" TargetMode="External"/><Relationship Id="rId25" Type="http://schemas.openxmlformats.org/officeDocument/2006/relationships/hyperlink" Target="http://www.un-redd.org/Newsletter38/REDDPhotoContest/tabid/106346/Default.aspx" TargetMode="External"/><Relationship Id="rId33" Type="http://schemas.openxmlformats.org/officeDocument/2006/relationships/hyperlink" Target="http://www.unredd.net/index.php?option=com_docman&amp;task=doc_download&amp;gid=10749&amp;Itemid=53" TargetMode="External"/><Relationship Id="rId38" Type="http://schemas.openxmlformats.org/officeDocument/2006/relationships/hyperlink" Target="http://www.unredd.net/index.php?option=com_docman&amp;task=doc_details&amp;gid=10207&amp;Itemid=53" TargetMode="External"/><Relationship Id="rId46" Type="http://schemas.openxmlformats.org/officeDocument/2006/relationships/hyperlink" Target="http://www.unredd.net/index.php?option=com_docman&amp;task=doc_download&amp;gid=10504&amp;Itemid=53" TargetMode="External"/><Relationship Id="rId59" Type="http://schemas.openxmlformats.org/officeDocument/2006/relationships/hyperlink" Target="http://www.pnc-onureddecuador.org/comunicamos/noticias/161-ecuador-dialogo-con-inversionistas-internacionales-privados-en-temas-redd.html" TargetMode="External"/><Relationship Id="rId67" Type="http://schemas.openxmlformats.org/officeDocument/2006/relationships/hyperlink" Target="http://www.unep.org/resourcepanel/Publications/BuildingNaturalCapitalHowREDD/tabid/132320/Default.aspx" TargetMode="External"/><Relationship Id="rId20" Type="http://schemas.openxmlformats.org/officeDocument/2006/relationships/hyperlink" Target="http://www.un-redd.org/Asia_Pacific_FPIC_Repository/tabid/105693/Default.aspx" TargetMode="External"/><Relationship Id="rId41" Type="http://schemas.openxmlformats.org/officeDocument/2006/relationships/hyperlink" Target="http://www.unredd.net/index.php?option=com_docman&amp;task=doc_details&amp;gid=11101&amp;Itemid=53" TargetMode="External"/><Relationship Id="rId54" Type="http://schemas.openxmlformats.org/officeDocument/2006/relationships/hyperlink" Target="http://www.un-redd.org/Newsletter42/CambodiaLessonslearned/tabid/130824/Default.aspx" TargetMode="External"/><Relationship Id="rId62" Type="http://schemas.openxmlformats.org/officeDocument/2006/relationships/hyperlink" Target="http://www.unredd.net/index.php?option=com_docman&amp;task=doc_download&amp;gid=11246&amp;Itemid=53" TargetMode="External"/><Relationship Id="rId70" Type="http://schemas.openxmlformats.org/officeDocument/2006/relationships/hyperlink" Target="http://www.unredd.net/index.php?option=com_docman&amp;task=doc_download&amp;gid=10007&amp;Itemid=53" TargetMode="External"/><Relationship Id="rId1" Type="http://schemas.openxmlformats.org/officeDocument/2006/relationships/hyperlink" Target="http://www.unredd.net/index.php?option=com_docman&amp;task=doc_download&amp;gid=10161&amp;Itemid=53" TargetMode="External"/><Relationship Id="rId6" Type="http://schemas.openxmlformats.org/officeDocument/2006/relationships/hyperlink" Target="http://www.unredd.net/index.php?option=com_docman&amp;task=doc_details&amp;gid=2120&amp;Itemid=5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redd.net/index.php?option=com_docman&amp;task=doc_details&amp;gid=9152&amp;Itemid=53" TargetMode="External"/><Relationship Id="rId2" Type="http://schemas.openxmlformats.org/officeDocument/2006/relationships/hyperlink" Target="http://www.unredd.net/index.php?option=com_docman&amp;task=doc_details&amp;gid=10081&amp;Itemid=53" TargetMode="External"/><Relationship Id="rId1" Type="http://schemas.openxmlformats.org/officeDocument/2006/relationships/hyperlink" Target="http://www.unredd.net/index.php?option=com_docman&amp;task=doc_details&amp;gid=11784&amp;Itemid=53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un-redd.org/Newsletter38/REDDPhotoContest/tabid/106346/Default.aspx" TargetMode="External"/><Relationship Id="rId4" Type="http://schemas.openxmlformats.org/officeDocument/2006/relationships/hyperlink" Target="http://www.unredd.net/index.php?option=com_docman&amp;task=doc_details&amp;gid=8801&amp;Itemid=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redd.net/index.php?option=com_docman&amp;task=cat_view&amp;gid=3015&amp;Itemid=53" TargetMode="External"/><Relationship Id="rId2" Type="http://schemas.openxmlformats.org/officeDocument/2006/relationships/hyperlink" Target="http://www.unredd.net/index.php?option=com_docman&amp;task=cat_view&amp;gid=3344&amp;Itemid=53" TargetMode="External"/><Relationship Id="rId1" Type="http://schemas.openxmlformats.org/officeDocument/2006/relationships/hyperlink" Target="http://www.unredd.net/index.php?option=com_content&amp;view=article&amp;id=1834:countries-improved-and-shared-their-knowledge-at-a-recent-workshop-on-building-capacities-for-nation&amp;catid=98:general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tinyurl.com/kenya-redd-cra" TargetMode="External"/><Relationship Id="rId13" Type="http://schemas.openxmlformats.org/officeDocument/2006/relationships/hyperlink" Target="http://www.unredd.net/index.php?option=com_docman&amp;task=doc_download&amp;gid=11920&amp;Itemid=53" TargetMode="External"/><Relationship Id="rId18" Type="http://schemas.openxmlformats.org/officeDocument/2006/relationships/hyperlink" Target="https://www.youtube.com/watch?v=mOtUjr2ffAI" TargetMode="External"/><Relationship Id="rId3" Type="http://schemas.openxmlformats.org/officeDocument/2006/relationships/hyperlink" Target="http://www.unredd.net/index.php?option=com_docman&amp;task=doc_download&amp;gid=9127&amp;Itemid=53" TargetMode="External"/><Relationship Id="rId21" Type="http://schemas.openxmlformats.org/officeDocument/2006/relationships/hyperlink" Target="http://www.bmz.de/de/zentrales_downloadarchiv/Service/Konferenzen/Indigene/Input_Paper_I_Birgitte_Feiring.pdf" TargetMode="External"/><Relationship Id="rId7" Type="http://schemas.openxmlformats.org/officeDocument/2006/relationships/hyperlink" Target="http://www.unredd.net/index.php?option=com_docman&amp;task=doc_download&amp;gid=2120&amp;Itemid=53" TargetMode="External"/><Relationship Id="rId12" Type="http://schemas.openxmlformats.org/officeDocument/2006/relationships/hyperlink" Target="http://www.unredd.net/index.php?option=com_docman&amp;task=cat_view&amp;gid=333&amp;Itemid=53" TargetMode="External"/><Relationship Id="rId17" Type="http://schemas.openxmlformats.org/officeDocument/2006/relationships/hyperlink" Target="http://www.unredd.net/index.php?option=com_docman&amp;task=doc_download&amp;gid=8717&amp;Itemid=53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www.unredd.net/index.php?option=com_docman&amp;task=doc_download&amp;gid=10161&amp;Itemid=53" TargetMode="External"/><Relationship Id="rId16" Type="http://schemas.openxmlformats.org/officeDocument/2006/relationships/hyperlink" Target="http://www.unredd.net/index.php?option=com_docman&amp;task=cat_view&amp;gid=333&amp;Itemid=53" TargetMode="External"/><Relationship Id="rId20" Type="http://schemas.openxmlformats.org/officeDocument/2006/relationships/hyperlink" Target="http://www.bmz.de/de/zentrales_downloadarchiv/Service/Konferenzen/Indigene/Input_Paper_IV_Sebastien_Snoeck.pdf" TargetMode="External"/><Relationship Id="rId1" Type="http://schemas.openxmlformats.org/officeDocument/2006/relationships/hyperlink" Target="http://www.google.com/url?sa=t&amp;rct=j&amp;q=&amp;esrc=s&amp;source=web&amp;cd=7&amp;cad=rja&amp;uact=8&amp;ved=0CEsQFjAG&amp;url=http%3A%2F%2Fwww.unredd.net%2Findex.php%3Foption%3Dcom_docman%26task%3Ddoc_download%26gid%3D11726%26Itemid%3D53&amp;ei=3EwiU4S-BMmCogTKnoGQCA&amp;usg=AFQjCNHjLIn1NYHzerrUVxe2fDSLWt343w&amp;sig2=09hTWqPdCM5DIUw1Wdt-cA&amp;bvm=bv.62922401,d.cGU" TargetMode="External"/><Relationship Id="rId6" Type="http://schemas.openxmlformats.org/officeDocument/2006/relationships/hyperlink" Target="http://www.unredd.net/index.php?option=com_docman&amp;task=doc_download&amp;gid=2118&amp;Itemid=53" TargetMode="External"/><Relationship Id="rId11" Type="http://schemas.openxmlformats.org/officeDocument/2006/relationships/hyperlink" Target="http://www.youtube.com/watch?v=TRVZ8I5oRbM" TargetMode="External"/><Relationship Id="rId24" Type="http://schemas.openxmlformats.org/officeDocument/2006/relationships/hyperlink" Target="http://www.unredd.net/index.php?option=com_docman&amp;task=doc_download&amp;gid=9167&amp;Itemid=53" TargetMode="External"/><Relationship Id="rId5" Type="http://schemas.openxmlformats.org/officeDocument/2006/relationships/hyperlink" Target="http://www.unredd.net/index.php?option=com_docman&amp;task=doc_download&amp;gid=2119&amp;Itemid=53" TargetMode="External"/><Relationship Id="rId15" Type="http://schemas.openxmlformats.org/officeDocument/2006/relationships/hyperlink" Target="http://www.bmz.de/de/zentrales_downloadarchiv/Service/Konferenzen/Indigene/Input_Paper_III_Lisa_Ogle_and_Celina_Yong.pdf" TargetMode="External"/><Relationship Id="rId23" Type="http://schemas.openxmlformats.org/officeDocument/2006/relationships/hyperlink" Target="http://www.undp.org/content/dam/undp/library/corporate/compliance-and-dispute-resolution/Joint-FCPF--UN-REDD-Programme-Guidance-Note---Establishing-and-Strengthening-Grievance-Redress-Mechanisms-EN.pdf" TargetMode="External"/><Relationship Id="rId10" Type="http://schemas.openxmlformats.org/officeDocument/2006/relationships/hyperlink" Target="http://www.unredd.net/index.php?option=com_docman&amp;task=cat_view&amp;gid=3014&amp;Itemid=53" TargetMode="External"/><Relationship Id="rId19" Type="http://schemas.openxmlformats.org/officeDocument/2006/relationships/hyperlink" Target="http://www.un-redd.org/Asia_Pacific_FPIC_Repository/tabid/105693/Default.aspx" TargetMode="External"/><Relationship Id="rId4" Type="http://schemas.openxmlformats.org/officeDocument/2006/relationships/hyperlink" Target="http://www.unredd.net/index.php?option=com_docman&amp;task=doc_download&amp;gid=7129&amp;Itemid=53" TargetMode="External"/><Relationship Id="rId9" Type="http://schemas.openxmlformats.org/officeDocument/2006/relationships/hyperlink" Target="http://www.unredd.net/index.php?option=com_docman&amp;task=doc_download&amp;gid=12023&amp;Itemid=53" TargetMode="External"/><Relationship Id="rId14" Type="http://schemas.openxmlformats.org/officeDocument/2006/relationships/hyperlink" Target="http://www.unredd.net/index.php?option=com_docman&amp;task=cat_view&amp;gid=333&amp;Itemid=53" TargetMode="External"/><Relationship Id="rId22" Type="http://schemas.openxmlformats.org/officeDocument/2006/relationships/hyperlink" Target="http://www.unredd.net/index.php?option=com_docman&amp;task=doc_download&amp;gid=8792&amp;Itemid=5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-redd.org/Newsletter43/FPICinLatinAmericaandCaribbean/tabid/131886/Default.aspx" TargetMode="External"/><Relationship Id="rId2" Type="http://schemas.openxmlformats.org/officeDocument/2006/relationships/hyperlink" Target="http://www.unredd.net/index.php?option=com_docman&amp;task=cat_view&amp;gid=2739&amp;Itemid=53" TargetMode="External"/><Relationship Id="rId1" Type="http://schemas.openxmlformats.org/officeDocument/2006/relationships/hyperlink" Target="http://www.unredd.net/index.php?option=com_docman&amp;task=doc_download&amp;gid=10040&amp;Itemid=53" TargetMode="External"/><Relationship Id="rId6" Type="http://schemas.openxmlformats.org/officeDocument/2006/relationships/hyperlink" Target="http://www.un-redd.org/Newsletter37/Regional_Social_Environmental_Safeguards_Workshop/tabid/106155/Default.aspx" TargetMode="External"/><Relationship Id="rId5" Type="http://schemas.openxmlformats.org/officeDocument/2006/relationships/hyperlink" Target="http://www.un-redd.org/Newsletter42/CambodiaLessonslearned/tabid/130824/Default.aspx" TargetMode="External"/><Relationship Id="rId4" Type="http://schemas.openxmlformats.org/officeDocument/2006/relationships/hyperlink" Target="http://www.un-redd.org/Newsletter41/IPExpertWorkshop/tabid/130488/Default.asp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redd.net/index.php?option=com_docman&amp;task=doc_download&amp;gid=9987&amp;Itemid=53" TargetMode="External"/><Relationship Id="rId13" Type="http://schemas.openxmlformats.org/officeDocument/2006/relationships/hyperlink" Target="http://www.unredd.net/index.php?option=com_docman&amp;task=doc_download&amp;gid=12406&amp;Itemid=53" TargetMode="External"/><Relationship Id="rId18" Type="http://schemas.openxmlformats.org/officeDocument/2006/relationships/hyperlink" Target="http://www.unredd.net/index.php?option=com_docman&amp;task=doc_download&amp;gid=10205&amp;Itemid=53" TargetMode="External"/><Relationship Id="rId3" Type="http://schemas.openxmlformats.org/officeDocument/2006/relationships/hyperlink" Target="http://www.unredd.net/index.php?option=com_docman&amp;task=doc_download&amp;gid=12045&amp;Itemid=53" TargetMode="External"/><Relationship Id="rId21" Type="http://schemas.openxmlformats.org/officeDocument/2006/relationships/hyperlink" Target="http://www.unredd.net/index.php?option=com_docman&amp;task=doc_download&amp;gid=10207&amp;Itemid=53" TargetMode="External"/><Relationship Id="rId7" Type="http://schemas.openxmlformats.org/officeDocument/2006/relationships/hyperlink" Target="http://www.unredd.net/index.php?option=com_docman&amp;task=doc_download&amp;gid=11977&amp;Itemid=53" TargetMode="External"/><Relationship Id="rId12" Type="http://schemas.openxmlformats.org/officeDocument/2006/relationships/hyperlink" Target="http://www.unredd.net/index.php?option=com_docman&amp;task=doc_download&amp;gid=12407&amp;Itemid=53" TargetMode="External"/><Relationship Id="rId17" Type="http://schemas.openxmlformats.org/officeDocument/2006/relationships/hyperlink" Target="http://www.unredd.net/index.php?option=com_docman&amp;task=doc_download&amp;gid=10204&amp;Itemid=53" TargetMode="External"/><Relationship Id="rId25" Type="http://schemas.openxmlformats.org/officeDocument/2006/relationships/hyperlink" Target="http://www.unredd.net/index.php?option=com_docman&amp;task=doc_download&amp;gid=10177&amp;Itemid=53" TargetMode="External"/><Relationship Id="rId2" Type="http://schemas.openxmlformats.org/officeDocument/2006/relationships/hyperlink" Target="http://www.unredd.net/index.php?option=com_docman&amp;task=doc_download&amp;gid=12018&amp;Itemid=53" TargetMode="External"/><Relationship Id="rId16" Type="http://schemas.openxmlformats.org/officeDocument/2006/relationships/hyperlink" Target="http://www.unredd.net/index.php?option=com_docman&amp;task=doc_download&amp;gid=10749&amp;Itemid=53" TargetMode="External"/><Relationship Id="rId20" Type="http://schemas.openxmlformats.org/officeDocument/2006/relationships/hyperlink" Target="http://www.unredd.net/index.php?option=com_docman&amp;task=doc_download&amp;gid=10209&amp;Itemid=53" TargetMode="External"/><Relationship Id="rId1" Type="http://schemas.openxmlformats.org/officeDocument/2006/relationships/hyperlink" Target="http://www.unredd.org/AichiBiodiversityPolicyBrief/tabid/130684/Default.aspx" TargetMode="External"/><Relationship Id="rId6" Type="http://schemas.openxmlformats.org/officeDocument/2006/relationships/hyperlink" Target="http://www.unredd.net/index.php?option=com_docman&amp;task=doc_download&amp;gid=11822&amp;Itemid=55" TargetMode="External"/><Relationship Id="rId11" Type="http://schemas.openxmlformats.org/officeDocument/2006/relationships/hyperlink" Target="http://www.unredd.net/index.php?option=com_docman&amp;task=doc_download&amp;gid=12405&amp;Itemid=53" TargetMode="External"/><Relationship Id="rId24" Type="http://schemas.openxmlformats.org/officeDocument/2006/relationships/hyperlink" Target="http://www.unredd.net/index.php?option=com_docman&amp;task=doc_download&amp;gid=11101&amp;Itemid=53" TargetMode="External"/><Relationship Id="rId5" Type="http://schemas.openxmlformats.org/officeDocument/2006/relationships/hyperlink" Target="http://www.unredd.net/index.php?option=com_docman&amp;task=doc_download&amp;gid=12140&amp;Itemid=53" TargetMode="External"/><Relationship Id="rId15" Type="http://schemas.openxmlformats.org/officeDocument/2006/relationships/hyperlink" Target="http://www.unredd.net/index.php?option=com_docman&amp;task=doc_download&amp;gid=12081&amp;Itemid=53" TargetMode="External"/><Relationship Id="rId23" Type="http://schemas.openxmlformats.org/officeDocument/2006/relationships/hyperlink" Target="http://www.unredd.net/index.php?option=com_docman&amp;task=doc_download&amp;gid=11720&amp;Itemid=53" TargetMode="External"/><Relationship Id="rId10" Type="http://schemas.openxmlformats.org/officeDocument/2006/relationships/hyperlink" Target="http://www.unredd.net/index.php?option=com_docman&amp;task=doc_download&amp;gid=12046&amp;Itemid=53" TargetMode="External"/><Relationship Id="rId19" Type="http://schemas.openxmlformats.org/officeDocument/2006/relationships/hyperlink" Target="http://www.unredd.net/index.php?option=com_docman&amp;task=doc_download&amp;gid=10208&amp;Itemid=53" TargetMode="External"/><Relationship Id="rId4" Type="http://schemas.openxmlformats.org/officeDocument/2006/relationships/hyperlink" Target="http://www.unredd.net/index.php?option=com_docman&amp;task=doc_download&amp;gid=12044&amp;Itemid=53" TargetMode="External"/><Relationship Id="rId9" Type="http://schemas.openxmlformats.org/officeDocument/2006/relationships/hyperlink" Target="http://www.unredd.net/index.php?option=com_docman&amp;task=doc_download&amp;gid=12047&amp;Itemid=53" TargetMode="External"/><Relationship Id="rId14" Type="http://schemas.openxmlformats.org/officeDocument/2006/relationships/hyperlink" Target="http://www.unredd.net/index.php?option=com_docman&amp;task=doc_download&amp;gid=12408&amp;Itemid=53" TargetMode="External"/><Relationship Id="rId22" Type="http://schemas.openxmlformats.org/officeDocument/2006/relationships/hyperlink" Target="http://www.unredd.net/index.php?option=com_docman&amp;task=doc_download&amp;gid=10206&amp;Itemid=5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redd.net/index.php?option=com_docman&amp;task=doc_download&amp;gid=11055&amp;Itemid=53" TargetMode="External"/><Relationship Id="rId2" Type="http://schemas.openxmlformats.org/officeDocument/2006/relationships/hyperlink" Target="http://www.unredd.net/index.php?option=com_docman&amp;task=doc_download&amp;gid=11816&amp;Itemid=53" TargetMode="External"/><Relationship Id="rId1" Type="http://schemas.openxmlformats.org/officeDocument/2006/relationships/hyperlink" Target="http://www.pnc-onureddecuador.org/comunicamos/noticias/161-ecuador-dialogo-con-inversionistas-internacionales-privados-en-temas-redd.html" TargetMode="External"/><Relationship Id="rId4" Type="http://schemas.openxmlformats.org/officeDocument/2006/relationships/hyperlink" Target="http://www.unredd.net/index.php?option=com_docman&amp;task=doc_download&amp;gid=11246&amp;Itemid=5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redd.net/index.php?option=com_docman&amp;task=doc_download&amp;gid=9152&amp;Itemid=53" TargetMode="External"/><Relationship Id="rId13" Type="http://schemas.openxmlformats.org/officeDocument/2006/relationships/hyperlink" Target="http://www.unredd.net/index.php?option=com_docman&amp;task=doc_download&amp;gid=10509&amp;Itemid=53" TargetMode="External"/><Relationship Id="rId3" Type="http://schemas.openxmlformats.org/officeDocument/2006/relationships/hyperlink" Target="http://www.unredd.net/index.php?option=com_docman&amp;task=cat_view&amp;gid=3014&amp;Itemid=53" TargetMode="External"/><Relationship Id="rId7" Type="http://schemas.openxmlformats.org/officeDocument/2006/relationships/hyperlink" Target="http://www.unredd.net/index.php?option=com_docman&amp;task=doc_download&amp;gid=10081&amp;Itemid=53" TargetMode="External"/><Relationship Id="rId12" Type="http://schemas.openxmlformats.org/officeDocument/2006/relationships/hyperlink" Target="http://www.unredd.net/index.php?option=com_docman&amp;task=doc_download&amp;gid=10207&amp;Itemid=53" TargetMode="External"/><Relationship Id="rId2" Type="http://schemas.openxmlformats.org/officeDocument/2006/relationships/hyperlink" Target="http://www.unredd.net/index.php?option=com_docman&amp;task=doc_download&amp;gid=2120&amp;Itemid=53" TargetMode="External"/><Relationship Id="rId1" Type="http://schemas.openxmlformats.org/officeDocument/2006/relationships/hyperlink" Target="http://www.unredd.net/index.php?option=com_docman&amp;task=doc_download&amp;gid=2118&amp;Itemid=53" TargetMode="External"/><Relationship Id="rId6" Type="http://schemas.openxmlformats.org/officeDocument/2006/relationships/hyperlink" Target="http://www.unredd.net/index.php?option=com_docman&amp;task=doc_download&amp;gid=9167&amp;Itemid=53" TargetMode="External"/><Relationship Id="rId11" Type="http://schemas.openxmlformats.org/officeDocument/2006/relationships/hyperlink" Target="http://www.unredd.net/index.php?option=com_docman&amp;task=doc_download&amp;gid=10209&amp;Itemid=53" TargetMode="External"/><Relationship Id="rId5" Type="http://schemas.openxmlformats.org/officeDocument/2006/relationships/hyperlink" Target="http://www.unredd.net/index.php?option=com_docman&amp;task=doc_download&amp;gid=8792&amp;Itemid=53" TargetMode="External"/><Relationship Id="rId15" Type="http://schemas.openxmlformats.org/officeDocument/2006/relationships/hyperlink" Target="http://www.unredd.net/index.php?option=com_docman&amp;task=doc_download&amp;gid=11824&amp;Itemid=53" TargetMode="External"/><Relationship Id="rId10" Type="http://schemas.openxmlformats.org/officeDocument/2006/relationships/hyperlink" Target="http://www.unredd.net/index.php?option=com_docman&amp;task=doc_download&amp;gid=10205&amp;Itemid=53" TargetMode="External"/><Relationship Id="rId4" Type="http://schemas.openxmlformats.org/officeDocument/2006/relationships/hyperlink" Target="http://www.unredd.net/index.php?option=com_docman&amp;task=doc_download&amp;gid=8717&amp;Itemid=53" TargetMode="External"/><Relationship Id="rId9" Type="http://schemas.openxmlformats.org/officeDocument/2006/relationships/hyperlink" Target="http://www.unredd.net/index.php?option=com_docman&amp;task=doc_download&amp;gid=11226&amp;Itemid=53" TargetMode="External"/><Relationship Id="rId14" Type="http://schemas.openxmlformats.org/officeDocument/2006/relationships/hyperlink" Target="http://www.unredd.net/index.php?option=com_docman&amp;task=doc_download&amp;gid=10504&amp;Itemid=5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1" max="1" width="49.85546875" style="5" customWidth="1"/>
    <col min="2" max="2" width="47.5703125" style="5" customWidth="1"/>
    <col min="3" max="3" width="20.85546875" customWidth="1"/>
    <col min="5" max="5" width="20.140625" bestFit="1" customWidth="1"/>
  </cols>
  <sheetData>
    <row r="1" spans="1:6">
      <c r="A1" s="22" t="s">
        <v>107</v>
      </c>
      <c r="B1" s="22"/>
    </row>
    <row r="2" spans="1:6">
      <c r="A2" s="22" t="s">
        <v>0</v>
      </c>
      <c r="B2" s="22" t="s">
        <v>195</v>
      </c>
      <c r="C2" s="1" t="s">
        <v>80</v>
      </c>
      <c r="D2" s="1" t="s">
        <v>209</v>
      </c>
      <c r="E2" s="1" t="s">
        <v>246</v>
      </c>
      <c r="F2" s="1" t="s">
        <v>211</v>
      </c>
    </row>
    <row r="3" spans="1:6">
      <c r="A3" t="s">
        <v>215</v>
      </c>
      <c r="B3" s="2" t="s">
        <v>216</v>
      </c>
      <c r="C3" s="3">
        <v>2768</v>
      </c>
      <c r="D3" s="3">
        <v>1</v>
      </c>
      <c r="E3" s="3"/>
      <c r="F3" s="3"/>
    </row>
    <row r="4" spans="1:6">
      <c r="A4" s="5" t="s">
        <v>82</v>
      </c>
      <c r="B4" s="2" t="s">
        <v>198</v>
      </c>
      <c r="C4" s="30">
        <v>812</v>
      </c>
      <c r="D4">
        <v>1</v>
      </c>
    </row>
    <row r="5" spans="1:6">
      <c r="A5" s="5" t="s">
        <v>83</v>
      </c>
      <c r="B5" s="2" t="s">
        <v>199</v>
      </c>
      <c r="C5" s="28">
        <v>1729</v>
      </c>
      <c r="D5">
        <v>1</v>
      </c>
    </row>
    <row r="6" spans="1:6">
      <c r="A6" s="5" t="s">
        <v>84</v>
      </c>
      <c r="B6" s="2" t="s">
        <v>200</v>
      </c>
      <c r="C6">
        <v>2219</v>
      </c>
      <c r="D6">
        <v>1</v>
      </c>
    </row>
    <row r="7" spans="1:6">
      <c r="A7" s="39" t="s">
        <v>99</v>
      </c>
      <c r="B7" s="2" t="s">
        <v>201</v>
      </c>
      <c r="C7">
        <v>1035</v>
      </c>
      <c r="E7">
        <v>1</v>
      </c>
    </row>
    <row r="8" spans="1:6">
      <c r="A8" s="5" t="s">
        <v>98</v>
      </c>
      <c r="B8" s="2" t="s">
        <v>93</v>
      </c>
      <c r="C8" t="s">
        <v>100</v>
      </c>
      <c r="D8">
        <v>1</v>
      </c>
    </row>
    <row r="9" spans="1:6">
      <c r="A9" s="3" t="s">
        <v>217</v>
      </c>
      <c r="B9" s="2" t="s">
        <v>218</v>
      </c>
      <c r="C9">
        <v>1123</v>
      </c>
      <c r="D9">
        <v>1</v>
      </c>
    </row>
    <row r="10" spans="1:6">
      <c r="A10" s="38" t="s">
        <v>221</v>
      </c>
      <c r="B10" s="2" t="s">
        <v>222</v>
      </c>
      <c r="C10">
        <v>28</v>
      </c>
      <c r="D10">
        <v>1</v>
      </c>
    </row>
    <row r="11" spans="1:6">
      <c r="A11" s="38" t="s">
        <v>223</v>
      </c>
      <c r="B11" s="2" t="s">
        <v>224</v>
      </c>
      <c r="C11">
        <v>52</v>
      </c>
      <c r="D11">
        <v>1</v>
      </c>
    </row>
    <row r="12" spans="1:6">
      <c r="A12" s="38" t="s">
        <v>225</v>
      </c>
      <c r="B12" s="2" t="s">
        <v>226</v>
      </c>
      <c r="C12">
        <v>63</v>
      </c>
      <c r="D12">
        <v>1</v>
      </c>
    </row>
    <row r="13" spans="1:6">
      <c r="A13" s="38" t="s">
        <v>227</v>
      </c>
      <c r="B13" s="2" t="s">
        <v>228</v>
      </c>
      <c r="C13">
        <v>90</v>
      </c>
      <c r="D13">
        <v>1</v>
      </c>
    </row>
    <row r="14" spans="1:6">
      <c r="A14" s="38" t="s">
        <v>229</v>
      </c>
      <c r="B14" s="2" t="s">
        <v>230</v>
      </c>
      <c r="C14">
        <v>58</v>
      </c>
      <c r="D14">
        <v>1</v>
      </c>
    </row>
    <row r="15" spans="1:6">
      <c r="A15" s="38" t="s">
        <v>231</v>
      </c>
      <c r="B15" s="2" t="s">
        <v>232</v>
      </c>
      <c r="C15">
        <v>119</v>
      </c>
      <c r="D15">
        <v>1</v>
      </c>
    </row>
    <row r="16" spans="1:6">
      <c r="A16" s="38" t="s">
        <v>233</v>
      </c>
      <c r="B16" s="2" t="s">
        <v>234</v>
      </c>
      <c r="C16">
        <v>74</v>
      </c>
      <c r="D16">
        <v>1</v>
      </c>
    </row>
    <row r="17" spans="1:5">
      <c r="A17" s="38" t="s">
        <v>236</v>
      </c>
      <c r="B17" s="2" t="s">
        <v>235</v>
      </c>
      <c r="C17">
        <v>67</v>
      </c>
      <c r="D17">
        <v>1</v>
      </c>
    </row>
    <row r="18" spans="1:5">
      <c r="A18" s="5" t="s">
        <v>2</v>
      </c>
      <c r="B18" s="2" t="s">
        <v>196</v>
      </c>
      <c r="C18">
        <v>447</v>
      </c>
      <c r="D18">
        <v>1</v>
      </c>
    </row>
    <row r="19" spans="1:5">
      <c r="A19" s="5" t="s">
        <v>8</v>
      </c>
      <c r="B19" s="2" t="s">
        <v>7</v>
      </c>
      <c r="C19">
        <v>1380</v>
      </c>
      <c r="D19">
        <v>1</v>
      </c>
    </row>
    <row r="20" spans="1:5">
      <c r="A20" s="5" t="s">
        <v>241</v>
      </c>
      <c r="B20" s="2" t="s">
        <v>9</v>
      </c>
      <c r="C20">
        <v>496</v>
      </c>
      <c r="D20">
        <v>1</v>
      </c>
    </row>
    <row r="21" spans="1:5">
      <c r="A21" s="39" t="s">
        <v>243</v>
      </c>
      <c r="B21" s="2" t="s">
        <v>245</v>
      </c>
      <c r="C21">
        <v>59</v>
      </c>
      <c r="E21">
        <v>1</v>
      </c>
    </row>
    <row r="22" spans="1:5">
      <c r="A22" s="39" t="s">
        <v>244</v>
      </c>
      <c r="B22" s="2" t="s">
        <v>242</v>
      </c>
      <c r="C22">
        <v>154</v>
      </c>
      <c r="E22">
        <v>1</v>
      </c>
    </row>
    <row r="23" spans="1:5">
      <c r="A23" s="5" t="s">
        <v>12</v>
      </c>
      <c r="B23" s="2" t="s">
        <v>248</v>
      </c>
      <c r="C23">
        <v>263</v>
      </c>
      <c r="D23">
        <v>1</v>
      </c>
    </row>
    <row r="24" spans="1:5">
      <c r="A24" s="5" t="s">
        <v>212</v>
      </c>
      <c r="B24" s="2" t="s">
        <v>89</v>
      </c>
      <c r="C24" s="5">
        <v>179</v>
      </c>
      <c r="D24">
        <v>1</v>
      </c>
    </row>
    <row r="25" spans="1:5">
      <c r="A25" s="5" t="s">
        <v>71</v>
      </c>
      <c r="B25" s="2" t="s">
        <v>197</v>
      </c>
      <c r="C25" s="5">
        <v>952</v>
      </c>
      <c r="D25">
        <v>1</v>
      </c>
    </row>
    <row r="26" spans="1:5">
      <c r="A26" s="5" t="s">
        <v>14</v>
      </c>
      <c r="B26" s="2" t="s">
        <v>13</v>
      </c>
      <c r="C26" s="28">
        <v>118</v>
      </c>
      <c r="D26">
        <v>1</v>
      </c>
    </row>
    <row r="27" spans="1:5">
      <c r="A27" s="5" t="s">
        <v>15</v>
      </c>
      <c r="B27" s="2" t="s">
        <v>13</v>
      </c>
      <c r="C27" s="28">
        <v>44</v>
      </c>
      <c r="D27">
        <v>1</v>
      </c>
    </row>
    <row r="28" spans="1:5">
      <c r="A28" s="5" t="s">
        <v>16</v>
      </c>
      <c r="B28" s="2" t="s">
        <v>17</v>
      </c>
      <c r="C28">
        <v>2023</v>
      </c>
      <c r="D28">
        <v>1</v>
      </c>
    </row>
    <row r="29" spans="1:5">
      <c r="A29" s="5" t="s">
        <v>26</v>
      </c>
      <c r="B29" s="2" t="s">
        <v>25</v>
      </c>
      <c r="C29" t="s">
        <v>91</v>
      </c>
      <c r="D29">
        <v>1</v>
      </c>
    </row>
    <row r="30" spans="1:5">
      <c r="A30" s="5" t="s">
        <v>27</v>
      </c>
      <c r="B30" s="2" t="s">
        <v>28</v>
      </c>
      <c r="C30" t="s">
        <v>91</v>
      </c>
      <c r="D30">
        <v>1</v>
      </c>
    </row>
    <row r="31" spans="1:5">
      <c r="A31" s="5" t="s">
        <v>90</v>
      </c>
      <c r="B31" s="2" t="s">
        <v>29</v>
      </c>
      <c r="C31" t="s">
        <v>91</v>
      </c>
      <c r="D31">
        <v>1</v>
      </c>
    </row>
    <row r="32" spans="1:5">
      <c r="A32" s="5" t="s">
        <v>55</v>
      </c>
      <c r="B32" s="2" t="s">
        <v>30</v>
      </c>
      <c r="C32" t="s">
        <v>91</v>
      </c>
      <c r="D32">
        <v>1</v>
      </c>
    </row>
    <row r="33" spans="1:5">
      <c r="A33" s="5" t="s">
        <v>31</v>
      </c>
      <c r="B33" s="2" t="s">
        <v>32</v>
      </c>
      <c r="C33">
        <v>9725</v>
      </c>
      <c r="D33">
        <v>1</v>
      </c>
    </row>
    <row r="34" spans="1:5">
      <c r="A34" s="5" t="s">
        <v>34</v>
      </c>
      <c r="B34" s="2" t="s">
        <v>33</v>
      </c>
      <c r="C34">
        <v>1522</v>
      </c>
      <c r="D34">
        <v>1</v>
      </c>
    </row>
    <row r="35" spans="1:5">
      <c r="A35" s="5" t="s">
        <v>35</v>
      </c>
      <c r="B35" s="2" t="s">
        <v>36</v>
      </c>
      <c r="C35" t="s">
        <v>91</v>
      </c>
      <c r="D35">
        <v>1</v>
      </c>
    </row>
    <row r="36" spans="1:5">
      <c r="A36" s="5" t="s">
        <v>214</v>
      </c>
      <c r="B36" s="2" t="s">
        <v>50</v>
      </c>
      <c r="C36" s="30">
        <v>6116</v>
      </c>
      <c r="D36">
        <v>1</v>
      </c>
    </row>
    <row r="37" spans="1:5">
      <c r="A37" s="39" t="s">
        <v>240</v>
      </c>
      <c r="B37" s="2" t="s">
        <v>239</v>
      </c>
      <c r="C37" s="30">
        <v>945</v>
      </c>
      <c r="E37">
        <v>1</v>
      </c>
    </row>
    <row r="38" spans="1:5">
      <c r="A38" s="39" t="s">
        <v>238</v>
      </c>
      <c r="B38" s="2" t="s">
        <v>237</v>
      </c>
      <c r="C38" s="30">
        <v>764</v>
      </c>
      <c r="E38">
        <v>1</v>
      </c>
    </row>
    <row r="39" spans="1:5">
      <c r="A39" s="5" t="s">
        <v>56</v>
      </c>
      <c r="B39" s="2" t="s">
        <v>57</v>
      </c>
      <c r="C39" s="28">
        <v>940</v>
      </c>
      <c r="D39">
        <v>1</v>
      </c>
    </row>
    <row r="40" spans="1:5">
      <c r="A40" s="5" t="s">
        <v>59</v>
      </c>
      <c r="B40" s="2" t="s">
        <v>58</v>
      </c>
      <c r="C40" s="28">
        <v>618</v>
      </c>
      <c r="D40">
        <v>1</v>
      </c>
    </row>
    <row r="41" spans="1:5">
      <c r="A41" s="5" t="s">
        <v>61</v>
      </c>
      <c r="B41" s="4" t="s">
        <v>60</v>
      </c>
      <c r="C41" s="28">
        <v>836</v>
      </c>
      <c r="D41">
        <v>1</v>
      </c>
    </row>
    <row r="42" spans="1:5">
      <c r="A42" s="5" t="s">
        <v>62</v>
      </c>
      <c r="B42" s="4" t="s">
        <v>63</v>
      </c>
      <c r="C42" s="28">
        <v>1066</v>
      </c>
      <c r="D42">
        <v>1</v>
      </c>
    </row>
    <row r="43" spans="1:5">
      <c r="A43" s="5" t="s">
        <v>64</v>
      </c>
      <c r="B43" s="2" t="s">
        <v>65</v>
      </c>
      <c r="C43" s="28">
        <v>1291</v>
      </c>
      <c r="D43">
        <v>1</v>
      </c>
    </row>
    <row r="44" spans="1:5">
      <c r="A44" s="5" t="s">
        <v>67</v>
      </c>
      <c r="B44" s="4" t="s">
        <v>66</v>
      </c>
      <c r="C44" s="28">
        <v>1233</v>
      </c>
      <c r="D44">
        <v>1</v>
      </c>
    </row>
    <row r="45" spans="1:5">
      <c r="A45" s="5" t="s">
        <v>68</v>
      </c>
      <c r="B45" s="2" t="s">
        <v>69</v>
      </c>
      <c r="C45" t="s">
        <v>92</v>
      </c>
      <c r="D45">
        <v>1</v>
      </c>
    </row>
    <row r="46" spans="1:5">
      <c r="A46" s="5" t="s">
        <v>74</v>
      </c>
      <c r="B46" s="2" t="s">
        <v>77</v>
      </c>
      <c r="C46">
        <v>184</v>
      </c>
      <c r="D46">
        <v>1</v>
      </c>
    </row>
    <row r="47" spans="1:5">
      <c r="A47" s="5" t="s">
        <v>76</v>
      </c>
      <c r="B47" s="2" t="s">
        <v>75</v>
      </c>
      <c r="C47">
        <v>476</v>
      </c>
      <c r="D47">
        <v>1</v>
      </c>
    </row>
    <row r="48" spans="1:5">
      <c r="A48" s="5" t="s">
        <v>178</v>
      </c>
      <c r="B48" s="2" t="s">
        <v>181</v>
      </c>
      <c r="C48" s="29">
        <v>3086</v>
      </c>
      <c r="D48" s="3">
        <v>1</v>
      </c>
      <c r="E48" s="3"/>
    </row>
    <row r="49" spans="1:5" ht="30">
      <c r="A49" s="40" t="s">
        <v>188</v>
      </c>
      <c r="B49" s="2" t="s">
        <v>182</v>
      </c>
      <c r="C49" s="29">
        <v>1124</v>
      </c>
      <c r="E49" s="3">
        <v>1</v>
      </c>
    </row>
    <row r="50" spans="1:5">
      <c r="A50" s="39" t="s">
        <v>189</v>
      </c>
      <c r="B50" s="2" t="s">
        <v>183</v>
      </c>
      <c r="C50" s="29">
        <v>1026</v>
      </c>
      <c r="E50" s="3">
        <v>1</v>
      </c>
    </row>
    <row r="51" spans="1:5" ht="30">
      <c r="A51" s="40" t="s">
        <v>187</v>
      </c>
      <c r="B51" s="2" t="s">
        <v>184</v>
      </c>
      <c r="C51" s="29">
        <v>1226</v>
      </c>
      <c r="E51" s="3">
        <v>1</v>
      </c>
    </row>
    <row r="52" spans="1:5" s="3" customFormat="1">
      <c r="A52" s="5" t="s">
        <v>109</v>
      </c>
      <c r="B52" t="s">
        <v>190</v>
      </c>
      <c r="C52" t="s">
        <v>186</v>
      </c>
      <c r="D52" s="3">
        <v>1</v>
      </c>
    </row>
    <row r="53" spans="1:5" s="3" customFormat="1">
      <c r="A53" s="5" t="s">
        <v>111</v>
      </c>
      <c r="B53" s="2" t="s">
        <v>213</v>
      </c>
      <c r="C53" t="s">
        <v>186</v>
      </c>
      <c r="D53" s="3">
        <v>1</v>
      </c>
    </row>
    <row r="54" spans="1:5" s="3" customFormat="1">
      <c r="A54" s="5" t="s">
        <v>185</v>
      </c>
      <c r="B54" t="s">
        <v>190</v>
      </c>
      <c r="C54" s="28" t="s">
        <v>186</v>
      </c>
      <c r="D54" s="3">
        <v>1</v>
      </c>
    </row>
    <row r="55" spans="1:5" s="3" customFormat="1" ht="45">
      <c r="A55" s="24" t="s">
        <v>124</v>
      </c>
      <c r="B55" s="13" t="s">
        <v>126</v>
      </c>
      <c r="C55" s="3">
        <v>116</v>
      </c>
      <c r="D55" s="3">
        <v>1</v>
      </c>
    </row>
    <row r="56" spans="1:5" s="3" customFormat="1" ht="60">
      <c r="A56" s="24" t="s">
        <v>127</v>
      </c>
      <c r="B56" s="13" t="s">
        <v>202</v>
      </c>
      <c r="C56" s="29">
        <v>1355</v>
      </c>
      <c r="D56" s="3">
        <v>1</v>
      </c>
    </row>
    <row r="57" spans="1:5" s="3" customFormat="1" ht="45" customHeight="1">
      <c r="A57" s="41" t="s">
        <v>179</v>
      </c>
      <c r="B57" s="13" t="s">
        <v>203</v>
      </c>
      <c r="C57" s="29">
        <v>185</v>
      </c>
      <c r="E57" s="3">
        <v>1</v>
      </c>
    </row>
    <row r="58" spans="1:5" s="3" customFormat="1" ht="13.9" customHeight="1">
      <c r="A58" s="41" t="s">
        <v>180</v>
      </c>
      <c r="B58" s="13" t="s">
        <v>204</v>
      </c>
      <c r="C58" s="29">
        <v>189</v>
      </c>
      <c r="E58" s="3">
        <v>1</v>
      </c>
    </row>
    <row r="59" spans="1:5" s="3" customFormat="1" ht="45">
      <c r="A59" s="24" t="s">
        <v>130</v>
      </c>
      <c r="B59" s="13" t="s">
        <v>131</v>
      </c>
      <c r="C59" s="3">
        <v>91</v>
      </c>
      <c r="D59" s="3">
        <v>1</v>
      </c>
    </row>
    <row r="60" spans="1:5" s="3" customFormat="1" ht="75">
      <c r="A60" s="24" t="s">
        <v>142</v>
      </c>
      <c r="B60" s="13" t="s">
        <v>144</v>
      </c>
      <c r="C60" s="3">
        <v>19</v>
      </c>
      <c r="D60" s="3">
        <v>1</v>
      </c>
    </row>
    <row r="61" spans="1:5" s="3" customFormat="1" ht="45">
      <c r="A61" s="26" t="s">
        <v>145</v>
      </c>
      <c r="B61" s="13" t="s">
        <v>146</v>
      </c>
      <c r="C61" s="3">
        <v>216</v>
      </c>
      <c r="D61" s="3">
        <v>1</v>
      </c>
    </row>
    <row r="62" spans="1:5" s="3" customFormat="1" ht="45">
      <c r="A62" s="26" t="s">
        <v>147</v>
      </c>
      <c r="B62" s="13" t="s">
        <v>149</v>
      </c>
      <c r="C62" s="3">
        <v>312</v>
      </c>
      <c r="D62" s="3">
        <v>1</v>
      </c>
    </row>
    <row r="63" spans="1:5" s="3" customFormat="1" ht="60">
      <c r="A63" s="24" t="s">
        <v>150</v>
      </c>
      <c r="B63" s="13" t="s">
        <v>151</v>
      </c>
      <c r="C63" s="3">
        <v>285</v>
      </c>
      <c r="D63" s="3">
        <v>1</v>
      </c>
    </row>
    <row r="64" spans="1:5" s="3" customFormat="1" ht="30">
      <c r="A64" s="27" t="s">
        <v>152</v>
      </c>
      <c r="B64" s="13" t="s">
        <v>153</v>
      </c>
      <c r="C64" s="3">
        <v>325</v>
      </c>
      <c r="D64" s="3">
        <v>1</v>
      </c>
    </row>
    <row r="65" spans="1:6" s="3" customFormat="1" ht="30">
      <c r="A65" s="40" t="s">
        <v>154</v>
      </c>
      <c r="B65" s="13" t="s">
        <v>155</v>
      </c>
      <c r="C65" s="3">
        <v>1606</v>
      </c>
      <c r="E65" s="3">
        <v>1</v>
      </c>
    </row>
    <row r="66" spans="1:6" s="3" customFormat="1" ht="45">
      <c r="A66" s="24" t="s">
        <v>156</v>
      </c>
      <c r="B66" s="13" t="s">
        <v>157</v>
      </c>
      <c r="C66" s="3">
        <v>193</v>
      </c>
      <c r="D66" s="3">
        <v>1</v>
      </c>
    </row>
    <row r="67" spans="1:6" s="3" customFormat="1" ht="45">
      <c r="A67" s="40" t="s">
        <v>158</v>
      </c>
      <c r="B67" s="13" t="s">
        <v>159</v>
      </c>
      <c r="C67" s="3">
        <v>2715</v>
      </c>
      <c r="E67" s="3">
        <v>1</v>
      </c>
    </row>
    <row r="68" spans="1:6" s="3" customFormat="1" ht="45">
      <c r="A68" s="27" t="s">
        <v>160</v>
      </c>
      <c r="B68" s="20" t="s">
        <v>161</v>
      </c>
      <c r="C68" s="3">
        <v>234</v>
      </c>
      <c r="D68" s="3">
        <v>1</v>
      </c>
    </row>
    <row r="69" spans="1:6" s="3" customFormat="1" ht="30">
      <c r="A69" s="41" t="s">
        <v>162</v>
      </c>
      <c r="B69" s="13" t="s">
        <v>163</v>
      </c>
      <c r="C69" s="3">
        <v>5240</v>
      </c>
      <c r="E69" s="3">
        <v>1</v>
      </c>
    </row>
    <row r="70" spans="1:6" s="3" customFormat="1" ht="45">
      <c r="A70" s="40" t="s">
        <v>164</v>
      </c>
      <c r="B70" s="13" t="s">
        <v>165</v>
      </c>
      <c r="C70" s="3">
        <v>59</v>
      </c>
      <c r="E70" s="3">
        <v>1</v>
      </c>
    </row>
    <row r="71" spans="1:6" s="3" customFormat="1" ht="45">
      <c r="A71" s="40" t="s">
        <v>166</v>
      </c>
      <c r="B71" s="13" t="s">
        <v>167</v>
      </c>
      <c r="C71" s="3">
        <v>98</v>
      </c>
      <c r="E71" s="3">
        <v>1</v>
      </c>
    </row>
    <row r="72" spans="1:6" s="3" customFormat="1">
      <c r="A72" s="5" t="s">
        <v>168</v>
      </c>
      <c r="B72" s="21" t="s">
        <v>169</v>
      </c>
      <c r="C72" s="3">
        <v>336</v>
      </c>
      <c r="D72" s="3">
        <v>1</v>
      </c>
    </row>
    <row r="73" spans="1:6" s="3" customFormat="1">
      <c r="A73" s="5" t="s">
        <v>220</v>
      </c>
      <c r="B73" s="21" t="s">
        <v>219</v>
      </c>
      <c r="C73" s="3">
        <v>582</v>
      </c>
      <c r="D73" s="3">
        <v>1</v>
      </c>
    </row>
    <row r="74" spans="1:6" s="3" customFormat="1">
      <c r="A74" s="42" t="s">
        <v>207</v>
      </c>
      <c r="B74" s="43"/>
      <c r="C74" s="44">
        <f>SUM(C4:C73)</f>
        <v>59918</v>
      </c>
      <c r="D74" s="44">
        <f>SUM(D3:D73)</f>
        <v>56</v>
      </c>
      <c r="E74" s="44">
        <f>SUM(E3:E73)</f>
        <v>15</v>
      </c>
      <c r="F74" s="45">
        <f>SUM(C74/D74)</f>
        <v>1069.9642857142858</v>
      </c>
    </row>
    <row r="75" spans="1:6" s="3" customFormat="1">
      <c r="A75" s="36" t="s">
        <v>38</v>
      </c>
      <c r="B75"/>
      <c r="C75">
        <f>SUM(C5,C26,C27,C39,C40,C41,C42,C43,C44)</f>
        <v>7875</v>
      </c>
      <c r="D75">
        <f>SUM(D54,D44,D43,D42,D41,D40,D39,D27,D26,D5)</f>
        <v>10</v>
      </c>
      <c r="E75"/>
      <c r="F75" s="33">
        <f>SUM(C75/D75)</f>
        <v>787.5</v>
      </c>
    </row>
    <row r="76" spans="1:6" s="3" customFormat="1">
      <c r="A76" s="35" t="s">
        <v>208</v>
      </c>
      <c r="B76"/>
      <c r="C76">
        <f>SUM(C56,C57, C58, C48,C49, C50, C51, C4,C36)</f>
        <v>15119</v>
      </c>
      <c r="D76">
        <f>SUM(D56,D48,D4,D36)</f>
        <v>4</v>
      </c>
      <c r="E76"/>
      <c r="F76" s="33">
        <f>SUM(C76/D76)</f>
        <v>3779.75</v>
      </c>
    </row>
    <row r="77" spans="1:6" s="3" customFormat="1">
      <c r="A77" s="5" t="s">
        <v>210</v>
      </c>
      <c r="B77"/>
      <c r="C77">
        <f>SUM(C74-(C75+C76))</f>
        <v>36924</v>
      </c>
      <c r="D77">
        <f>SUM(D74-(D75+D76))</f>
        <v>42</v>
      </c>
      <c r="E77"/>
      <c r="F77" s="33">
        <f>SUM(C77/D77)</f>
        <v>879.14285714285711</v>
      </c>
    </row>
    <row r="78" spans="1:6" s="3" customFormat="1">
      <c r="A78" s="39" t="s">
        <v>247</v>
      </c>
      <c r="B78"/>
      <c r="C78">
        <f>SUM(C7,C21,C22,C37,C38,C49,C50,C51,C57,C58,C67,C69,C70,C71,C65)</f>
        <v>16425</v>
      </c>
      <c r="E78">
        <f>E74</f>
        <v>15</v>
      </c>
      <c r="F78" s="33">
        <f>SUM(C78/E78)</f>
        <v>1095</v>
      </c>
    </row>
    <row r="79" spans="1:6" s="1" customFormat="1">
      <c r="A79" s="5"/>
      <c r="B79"/>
      <c r="C79"/>
      <c r="D79"/>
      <c r="E79"/>
    </row>
    <row r="80" spans="1:6">
      <c r="A80" s="22" t="s">
        <v>194</v>
      </c>
      <c r="B80"/>
    </row>
    <row r="81" spans="1:5">
      <c r="A81" s="22" t="s">
        <v>192</v>
      </c>
      <c r="B81"/>
    </row>
    <row r="82" spans="1:5">
      <c r="A82" s="1" t="s">
        <v>54</v>
      </c>
      <c r="B82" s="1" t="s">
        <v>205</v>
      </c>
      <c r="C82" s="1" t="s">
        <v>4</v>
      </c>
    </row>
    <row r="83" spans="1:5" ht="60" customHeight="1">
      <c r="A83" s="8" t="s">
        <v>106</v>
      </c>
      <c r="B83" s="2" t="s">
        <v>101</v>
      </c>
      <c r="C83" s="3">
        <v>85</v>
      </c>
      <c r="D83" s="3">
        <v>1</v>
      </c>
      <c r="E83" s="3"/>
    </row>
    <row r="84" spans="1:5">
      <c r="A84" t="s">
        <v>102</v>
      </c>
      <c r="B84" s="2" t="s">
        <v>103</v>
      </c>
      <c r="C84" s="3">
        <v>82</v>
      </c>
      <c r="D84" s="3">
        <v>1</v>
      </c>
      <c r="E84" s="3"/>
    </row>
    <row r="85" spans="1:5">
      <c r="A85" t="s">
        <v>105</v>
      </c>
      <c r="B85" s="2" t="s">
        <v>104</v>
      </c>
      <c r="C85" s="3">
        <v>63</v>
      </c>
      <c r="D85" s="3">
        <v>1</v>
      </c>
      <c r="E85" s="3"/>
    </row>
    <row r="86" spans="1:5">
      <c r="A86" s="22" t="s">
        <v>191</v>
      </c>
      <c r="B86"/>
    </row>
    <row r="87" spans="1:5" ht="15" customHeight="1">
      <c r="A87" s="1" t="s">
        <v>54</v>
      </c>
      <c r="B87" s="1" t="s">
        <v>205</v>
      </c>
      <c r="C87" s="1" t="s">
        <v>4</v>
      </c>
    </row>
    <row r="88" spans="1:5">
      <c r="A88" t="s">
        <v>5</v>
      </c>
      <c r="B88" s="2" t="s">
        <v>6</v>
      </c>
      <c r="C88">
        <v>60</v>
      </c>
      <c r="D88" s="3">
        <v>1</v>
      </c>
      <c r="E88" s="3"/>
    </row>
    <row r="89" spans="1:5">
      <c r="A89" s="3" t="s">
        <v>21</v>
      </c>
      <c r="B89" s="2" t="s">
        <v>22</v>
      </c>
      <c r="C89">
        <v>49</v>
      </c>
      <c r="D89" s="3">
        <v>1</v>
      </c>
      <c r="E89" s="3"/>
    </row>
    <row r="90" spans="1:5">
      <c r="A90" s="3" t="s">
        <v>20</v>
      </c>
      <c r="B90" s="2" t="s">
        <v>24</v>
      </c>
      <c r="C90">
        <v>50</v>
      </c>
      <c r="D90" s="3">
        <v>1</v>
      </c>
      <c r="E90" s="3"/>
    </row>
    <row r="91" spans="1:5">
      <c r="A91" t="s">
        <v>47</v>
      </c>
      <c r="B91" s="2" t="s">
        <v>46</v>
      </c>
      <c r="C91">
        <v>80</v>
      </c>
      <c r="D91" s="3">
        <v>1</v>
      </c>
      <c r="E91" s="3"/>
    </row>
    <row r="92" spans="1:5">
      <c r="A92" t="s">
        <v>45</v>
      </c>
      <c r="B92" s="2" t="s">
        <v>37</v>
      </c>
      <c r="C92">
        <v>14</v>
      </c>
      <c r="D92" s="3">
        <v>1</v>
      </c>
      <c r="E92" s="3"/>
    </row>
    <row r="93" spans="1:5">
      <c r="A93" t="s">
        <v>53</v>
      </c>
      <c r="B93"/>
      <c r="C93">
        <v>45</v>
      </c>
      <c r="D93" s="3">
        <v>1</v>
      </c>
      <c r="E93" s="3"/>
    </row>
    <row r="94" spans="1:5">
      <c r="A94" t="s">
        <v>18</v>
      </c>
      <c r="B94" s="2" t="s">
        <v>19</v>
      </c>
      <c r="C94">
        <v>70</v>
      </c>
      <c r="D94" s="3">
        <v>1</v>
      </c>
      <c r="E94" s="3"/>
    </row>
    <row r="95" spans="1:5">
      <c r="A95" s="22" t="s">
        <v>193</v>
      </c>
      <c r="B95"/>
    </row>
    <row r="96" spans="1:5">
      <c r="A96" s="1" t="s">
        <v>54</v>
      </c>
      <c r="B96" s="1" t="s">
        <v>205</v>
      </c>
      <c r="C96" s="1" t="s">
        <v>4</v>
      </c>
    </row>
    <row r="97" spans="1:6">
      <c r="A97" t="s">
        <v>170</v>
      </c>
      <c r="B97" s="2" t="s">
        <v>171</v>
      </c>
      <c r="C97">
        <v>35</v>
      </c>
      <c r="D97" s="3">
        <v>1</v>
      </c>
      <c r="E97" s="3"/>
    </row>
    <row r="98" spans="1:6">
      <c r="A98" t="s">
        <v>172</v>
      </c>
      <c r="B98" s="2" t="s">
        <v>173</v>
      </c>
      <c r="C98">
        <v>26</v>
      </c>
      <c r="D98" s="3">
        <v>1</v>
      </c>
      <c r="E98" s="3"/>
    </row>
    <row r="99" spans="1:6">
      <c r="A99" t="s">
        <v>174</v>
      </c>
      <c r="B99" s="2" t="s">
        <v>175</v>
      </c>
      <c r="C99">
        <v>45</v>
      </c>
      <c r="D99" s="3">
        <v>1</v>
      </c>
      <c r="E99" s="3"/>
    </row>
    <row r="100" spans="1:6">
      <c r="A100" t="s">
        <v>176</v>
      </c>
      <c r="B100" s="2" t="s">
        <v>177</v>
      </c>
      <c r="C100">
        <v>36</v>
      </c>
      <c r="D100" s="3">
        <v>1</v>
      </c>
      <c r="E100" s="3"/>
    </row>
    <row r="101" spans="1:6">
      <c r="A101" s="42" t="s">
        <v>207</v>
      </c>
      <c r="B101" s="42"/>
      <c r="C101" s="44">
        <f>SUM(C83:C100)</f>
        <v>740</v>
      </c>
      <c r="D101" s="44">
        <f>SUM(D83:D100)</f>
        <v>14</v>
      </c>
      <c r="E101" s="44"/>
      <c r="F101" s="45">
        <f>SUM(C101/D101)</f>
        <v>52.857142857142854</v>
      </c>
    </row>
  </sheetData>
  <hyperlinks>
    <hyperlink ref="B39" r:id="rId1"/>
    <hyperlink ref="B40" r:id="rId2" display="http://www.unredd.net/index.php?option=com_docman&amp;task=doc_details&amp;gid=9127&amp;Itemid=53"/>
    <hyperlink ref="B41" r:id="rId3"/>
    <hyperlink ref="B42" r:id="rId4"/>
    <hyperlink ref="B43" r:id="rId5"/>
    <hyperlink ref="B44" r:id="rId6" display="http://www.unredd.net/index.php?option=com_docman&amp;task=doc_details&amp;gid=2120&amp;Itemid=53"/>
    <hyperlink ref="B47" r:id="rId7"/>
    <hyperlink ref="B19" r:id="rId8"/>
    <hyperlink ref="B20" r:id="rId9"/>
    <hyperlink ref="B23" r:id="rId10"/>
    <hyperlink ref="B24" r:id="rId11"/>
    <hyperlink ref="B26" r:id="rId12"/>
    <hyperlink ref="B30" r:id="rId13"/>
    <hyperlink ref="B27" r:id="rId14"/>
    <hyperlink ref="B33" r:id="rId15"/>
    <hyperlink ref="B34" r:id="rId16"/>
    <hyperlink ref="B36" r:id="rId17"/>
    <hyperlink ref="B46" r:id="rId18"/>
    <hyperlink ref="B18" r:id="rId19"/>
    <hyperlink ref="B45" r:id="rId20"/>
    <hyperlink ref="B4" r:id="rId21"/>
    <hyperlink ref="B5" r:id="rId22"/>
    <hyperlink ref="B6" r:id="rId23"/>
    <hyperlink ref="B7" r:id="rId24"/>
    <hyperlink ref="B8" r:id="rId25"/>
    <hyperlink ref="B35" r:id="rId26"/>
    <hyperlink ref="B56" r:id="rId27"/>
    <hyperlink ref="B60" r:id="rId28"/>
    <hyperlink ref="B55" r:id="rId29"/>
    <hyperlink ref="B59" r:id="rId30" display="http://www.unredd.net/index.php?option=com_docman&amp;task=doc_details&amp;gid=11977&amp;Itemid=53"/>
    <hyperlink ref="B61" r:id="rId31" display="http://www.unredd.net/index.php?option=com_docman&amp;task=doc_details&amp;gid=9987&amp;Itemid=53"/>
    <hyperlink ref="B62" r:id="rId32"/>
    <hyperlink ref="B63" r:id="rId33"/>
    <hyperlink ref="B64" r:id="rId34"/>
    <hyperlink ref="B65" r:id="rId35" display="http://www.unredd.net/index.php?option=com_docman&amp;task=doc_details&amp;gid=10205&amp;Itemid=53"/>
    <hyperlink ref="B66" r:id="rId36"/>
    <hyperlink ref="B67" r:id="rId37" display="http://www.unredd.net/index.php?option=com_docman&amp;task=doc_details&amp;gid=10209&amp;Itemid=53"/>
    <hyperlink ref="B69" r:id="rId38" display="http://www.unredd.net/index.php?option=com_docman&amp;task=doc_details&amp;gid=10207&amp;Itemid=53"/>
    <hyperlink ref="B68" r:id="rId39"/>
    <hyperlink ref="B70" r:id="rId40"/>
    <hyperlink ref="B71" r:id="rId41" display="http://www.unredd.net/index.php?option=com_docman&amp;task=doc_details&amp;gid=11101&amp;Itemid=53"/>
    <hyperlink ref="B72" r:id="rId42"/>
    <hyperlink ref="B48" r:id="rId43"/>
    <hyperlink ref="B49" r:id="rId44"/>
    <hyperlink ref="B50" r:id="rId45"/>
    <hyperlink ref="B51" r:id="rId46"/>
    <hyperlink ref="B28" r:id="rId47"/>
    <hyperlink ref="B31" r:id="rId48"/>
    <hyperlink ref="B32" r:id="rId49"/>
    <hyperlink ref="B88" r:id="rId50"/>
    <hyperlink ref="B89" r:id="rId51"/>
    <hyperlink ref="B90" r:id="rId52"/>
    <hyperlink ref="B91" r:id="rId53"/>
    <hyperlink ref="B92" r:id="rId54"/>
    <hyperlink ref="B94" r:id="rId55"/>
    <hyperlink ref="B83" r:id="rId56"/>
    <hyperlink ref="B84" r:id="rId57"/>
    <hyperlink ref="B85" r:id="rId58"/>
    <hyperlink ref="B98" r:id="rId59"/>
    <hyperlink ref="B97" r:id="rId60"/>
    <hyperlink ref="B99" r:id="rId61"/>
    <hyperlink ref="B100" r:id="rId62"/>
    <hyperlink ref="B25" r:id="rId63"/>
    <hyperlink ref="B29" r:id="rId64"/>
    <hyperlink ref="B57" r:id="rId65"/>
    <hyperlink ref="B58" r:id="rId66"/>
    <hyperlink ref="B53" r:id="rId67"/>
    <hyperlink ref="B3" r:id="rId68"/>
    <hyperlink ref="B17" r:id="rId69"/>
    <hyperlink ref="B38" r:id="rId70"/>
    <hyperlink ref="B22" r:id="rId71"/>
    <hyperlink ref="B21" r:id="rId72"/>
  </hyperlinks>
  <pageMargins left="0.7" right="0.7" top="0.75" bottom="0.75" header="0.3" footer="0.3"/>
  <pageSetup paperSize="9"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8" sqref="A8:XFD8"/>
    </sheetView>
  </sheetViews>
  <sheetFormatPr defaultRowHeight="15"/>
  <cols>
    <col min="1" max="1" width="118.28515625" bestFit="1" customWidth="1"/>
  </cols>
  <sheetData>
    <row r="1" spans="1:3">
      <c r="A1" s="1" t="s">
        <v>85</v>
      </c>
    </row>
    <row r="2" spans="1:3">
      <c r="A2" s="1" t="s">
        <v>0</v>
      </c>
      <c r="B2" s="1" t="s">
        <v>1</v>
      </c>
      <c r="C2" s="1" t="s">
        <v>80</v>
      </c>
    </row>
    <row r="3" spans="1:3">
      <c r="A3" t="s">
        <v>82</v>
      </c>
      <c r="B3" s="2" t="s">
        <v>94</v>
      </c>
      <c r="C3">
        <v>812</v>
      </c>
    </row>
    <row r="4" spans="1:3">
      <c r="A4" t="s">
        <v>83</v>
      </c>
      <c r="B4" s="2" t="s">
        <v>95</v>
      </c>
      <c r="C4">
        <v>1729</v>
      </c>
    </row>
    <row r="5" spans="1:3">
      <c r="A5" t="s">
        <v>84</v>
      </c>
      <c r="B5" s="2" t="s">
        <v>96</v>
      </c>
      <c r="C5">
        <v>2219</v>
      </c>
    </row>
    <row r="6" spans="1:3">
      <c r="A6" t="s">
        <v>99</v>
      </c>
      <c r="B6" s="2" t="s">
        <v>97</v>
      </c>
      <c r="C6">
        <v>1035</v>
      </c>
    </row>
    <row r="7" spans="1:3">
      <c r="A7" t="s">
        <v>98</v>
      </c>
      <c r="B7" s="2" t="s">
        <v>93</v>
      </c>
      <c r="C7" t="s">
        <v>100</v>
      </c>
    </row>
  </sheetData>
  <hyperlinks>
    <hyperlink ref="B3" r:id="rId1"/>
    <hyperlink ref="B4" r:id="rId2"/>
    <hyperlink ref="B5" r:id="rId3"/>
    <hyperlink ref="B6" r:id="rId4"/>
    <hyperlink ref="B7" r:id="rId5"/>
  </hyperlinks>
  <pageMargins left="0.7" right="0.7" top="0.75" bottom="0.75" header="0.3" footer="0.3"/>
  <pageSetup paperSize="9" orientation="portrait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A2" sqref="A2:XFD5"/>
    </sheetView>
  </sheetViews>
  <sheetFormatPr defaultRowHeight="15"/>
  <cols>
    <col min="1" max="1" width="90.28515625" style="3" bestFit="1" customWidth="1"/>
    <col min="2" max="2" width="27.5703125" customWidth="1"/>
    <col min="3" max="3" width="24" style="3" customWidth="1"/>
  </cols>
  <sheetData>
    <row r="1" spans="1:3">
      <c r="A1" s="1" t="s">
        <v>86</v>
      </c>
    </row>
    <row r="2" spans="1:3">
      <c r="A2" s="1" t="s">
        <v>54</v>
      </c>
      <c r="B2" s="1" t="s">
        <v>1</v>
      </c>
      <c r="C2" s="1" t="s">
        <v>4</v>
      </c>
    </row>
    <row r="3" spans="1:3" ht="30" customHeight="1">
      <c r="A3" s="8" t="s">
        <v>106</v>
      </c>
      <c r="B3" s="2" t="s">
        <v>101</v>
      </c>
      <c r="C3" s="3">
        <v>85</v>
      </c>
    </row>
    <row r="4" spans="1:3">
      <c r="A4" t="s">
        <v>102</v>
      </c>
      <c r="B4" s="2" t="s">
        <v>103</v>
      </c>
      <c r="C4" s="3">
        <v>82</v>
      </c>
    </row>
    <row r="5" spans="1:3">
      <c r="A5" t="s">
        <v>105</v>
      </c>
      <c r="B5" s="2" t="s">
        <v>104</v>
      </c>
      <c r="C5" s="3">
        <v>63</v>
      </c>
    </row>
    <row r="6" spans="1:3">
      <c r="B6" s="1"/>
    </row>
    <row r="8" spans="1:3">
      <c r="A8" s="7"/>
    </row>
    <row r="11" spans="1:3">
      <c r="A11" s="7"/>
    </row>
    <row r="14" spans="1:3">
      <c r="A14" s="7"/>
    </row>
    <row r="15" spans="1:3">
      <c r="A15" s="7"/>
    </row>
    <row r="18" spans="1:1">
      <c r="A18" s="7"/>
    </row>
    <row r="20" spans="1:1">
      <c r="A20" s="7"/>
    </row>
    <row r="24" spans="1:1">
      <c r="A24" s="7"/>
    </row>
    <row r="25" spans="1:1">
      <c r="A25" s="7"/>
    </row>
  </sheetData>
  <hyperlinks>
    <hyperlink ref="B3" r:id="rId1"/>
    <hyperlink ref="B4" r:id="rId2"/>
    <hyperlink ref="B5" r:id="rId3"/>
  </hyperlinks>
  <pageMargins left="0.7" right="0.7" top="0.75" bottom="0.75" header="0.3" footer="0.3"/>
  <pageSetup paperSize="9"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topLeftCell="A7" workbookViewId="0">
      <selection activeCell="A19" sqref="A19"/>
    </sheetView>
  </sheetViews>
  <sheetFormatPr defaultRowHeight="15"/>
  <cols>
    <col min="1" max="1" width="91.140625" customWidth="1"/>
    <col min="2" max="2" width="30.7109375" customWidth="1"/>
    <col min="3" max="3" width="30" customWidth="1"/>
  </cols>
  <sheetData>
    <row r="1" spans="1:6">
      <c r="A1" s="1" t="s">
        <v>79</v>
      </c>
    </row>
    <row r="2" spans="1:6">
      <c r="A2" s="1" t="s">
        <v>0</v>
      </c>
      <c r="B2" s="1" t="s">
        <v>44</v>
      </c>
      <c r="C2" s="1" t="s">
        <v>1</v>
      </c>
      <c r="D2" s="1" t="s">
        <v>80</v>
      </c>
    </row>
    <row r="3" spans="1:6">
      <c r="A3" t="s">
        <v>2</v>
      </c>
      <c r="B3" t="s">
        <v>38</v>
      </c>
      <c r="C3" s="2" t="s">
        <v>3</v>
      </c>
      <c r="D3">
        <v>23</v>
      </c>
    </row>
    <row r="4" spans="1:6">
      <c r="A4" t="s">
        <v>8</v>
      </c>
      <c r="B4" t="s">
        <v>39</v>
      </c>
      <c r="C4" s="2" t="s">
        <v>7</v>
      </c>
      <c r="D4">
        <v>1380</v>
      </c>
    </row>
    <row r="5" spans="1:6">
      <c r="A5" t="s">
        <v>11</v>
      </c>
      <c r="B5" t="s">
        <v>10</v>
      </c>
      <c r="C5" s="2" t="s">
        <v>9</v>
      </c>
      <c r="D5">
        <v>732</v>
      </c>
    </row>
    <row r="6" spans="1:6">
      <c r="A6" t="s">
        <v>12</v>
      </c>
      <c r="B6" t="s">
        <v>39</v>
      </c>
      <c r="C6" s="2" t="s">
        <v>13</v>
      </c>
      <c r="D6">
        <v>263</v>
      </c>
    </row>
    <row r="7" spans="1:6" s="5" customFormat="1">
      <c r="A7" s="5" t="s">
        <v>212</v>
      </c>
      <c r="B7" s="5" t="s">
        <v>38</v>
      </c>
      <c r="C7" s="2" t="s">
        <v>89</v>
      </c>
      <c r="D7" s="5">
        <v>179</v>
      </c>
      <c r="E7" s="5">
        <v>682</v>
      </c>
      <c r="F7" s="5">
        <v>79</v>
      </c>
    </row>
    <row r="8" spans="1:6" s="5" customFormat="1">
      <c r="A8" s="5" t="s">
        <v>71</v>
      </c>
      <c r="B8" s="5" t="s">
        <v>72</v>
      </c>
      <c r="C8" s="6" t="s">
        <v>73</v>
      </c>
      <c r="D8" s="5">
        <v>74</v>
      </c>
      <c r="E8" s="5">
        <v>153</v>
      </c>
      <c r="F8" s="5">
        <v>611</v>
      </c>
    </row>
    <row r="9" spans="1:6">
      <c r="A9" t="s">
        <v>14</v>
      </c>
      <c r="B9" t="s">
        <v>38</v>
      </c>
      <c r="C9" s="2" t="s">
        <v>13</v>
      </c>
      <c r="D9">
        <v>118</v>
      </c>
    </row>
    <row r="10" spans="1:6">
      <c r="A10" t="s">
        <v>15</v>
      </c>
      <c r="B10" t="s">
        <v>38</v>
      </c>
      <c r="C10" s="2" t="s">
        <v>13</v>
      </c>
      <c r="D10">
        <v>44</v>
      </c>
    </row>
    <row r="11" spans="1:6">
      <c r="A11" t="s">
        <v>16</v>
      </c>
      <c r="B11" t="s">
        <v>40</v>
      </c>
      <c r="C11" t="s">
        <v>17</v>
      </c>
      <c r="D11">
        <v>2023</v>
      </c>
    </row>
    <row r="12" spans="1:6">
      <c r="A12" t="s">
        <v>26</v>
      </c>
      <c r="B12" t="s">
        <v>41</v>
      </c>
      <c r="C12" s="2" t="s">
        <v>25</v>
      </c>
      <c r="D12" t="s">
        <v>91</v>
      </c>
    </row>
    <row r="13" spans="1:6">
      <c r="A13" t="s">
        <v>27</v>
      </c>
      <c r="B13" t="s">
        <v>41</v>
      </c>
      <c r="C13" s="2" t="s">
        <v>28</v>
      </c>
      <c r="D13" t="s">
        <v>91</v>
      </c>
    </row>
    <row r="14" spans="1:6">
      <c r="A14" t="s">
        <v>90</v>
      </c>
      <c r="B14" t="s">
        <v>41</v>
      </c>
      <c r="C14" s="2" t="s">
        <v>29</v>
      </c>
      <c r="D14" t="s">
        <v>91</v>
      </c>
    </row>
    <row r="15" spans="1:6">
      <c r="A15" t="s">
        <v>55</v>
      </c>
      <c r="B15" t="s">
        <v>41</v>
      </c>
      <c r="C15" s="2" t="s">
        <v>30</v>
      </c>
      <c r="D15" t="s">
        <v>91</v>
      </c>
    </row>
    <row r="16" spans="1:6">
      <c r="A16" t="s">
        <v>31</v>
      </c>
      <c r="B16" t="s">
        <v>42</v>
      </c>
      <c r="C16" s="2" t="s">
        <v>32</v>
      </c>
    </row>
    <row r="17" spans="1:8">
      <c r="A17" t="s">
        <v>34</v>
      </c>
      <c r="B17" t="s">
        <v>43</v>
      </c>
      <c r="C17" s="2" t="s">
        <v>33</v>
      </c>
    </row>
    <row r="18" spans="1:8">
      <c r="A18" t="s">
        <v>35</v>
      </c>
      <c r="B18" t="s">
        <v>40</v>
      </c>
      <c r="C18" s="2" t="s">
        <v>36</v>
      </c>
    </row>
    <row r="19" spans="1:8">
      <c r="A19" t="s">
        <v>51</v>
      </c>
      <c r="B19" t="s">
        <v>49</v>
      </c>
      <c r="C19" s="2" t="s">
        <v>50</v>
      </c>
    </row>
    <row r="20" spans="1:8">
      <c r="A20" s="5" t="s">
        <v>56</v>
      </c>
      <c r="B20" s="5" t="s">
        <v>38</v>
      </c>
      <c r="C20" s="2" t="s">
        <v>57</v>
      </c>
    </row>
    <row r="21" spans="1:8">
      <c r="A21" s="5" t="s">
        <v>59</v>
      </c>
      <c r="B21" s="5" t="s">
        <v>38</v>
      </c>
      <c r="C21" s="2" t="s">
        <v>58</v>
      </c>
    </row>
    <row r="22" spans="1:8">
      <c r="A22" s="5" t="s">
        <v>61</v>
      </c>
      <c r="B22" s="5" t="s">
        <v>38</v>
      </c>
      <c r="C22" s="4" t="s">
        <v>60</v>
      </c>
    </row>
    <row r="23" spans="1:8">
      <c r="A23" s="5" t="s">
        <v>62</v>
      </c>
      <c r="B23" s="5" t="s">
        <v>38</v>
      </c>
      <c r="C23" s="4" t="s">
        <v>63</v>
      </c>
    </row>
    <row r="24" spans="1:8">
      <c r="A24" s="5" t="s">
        <v>64</v>
      </c>
      <c r="B24" s="5" t="s">
        <v>38</v>
      </c>
      <c r="C24" s="2" t="s">
        <v>65</v>
      </c>
    </row>
    <row r="25" spans="1:8">
      <c r="A25" s="5" t="s">
        <v>67</v>
      </c>
      <c r="B25" s="5" t="s">
        <v>38</v>
      </c>
      <c r="C25" s="4" t="s">
        <v>66</v>
      </c>
    </row>
    <row r="26" spans="1:8">
      <c r="A26" s="5" t="s">
        <v>68</v>
      </c>
      <c r="B26" s="5" t="s">
        <v>70</v>
      </c>
      <c r="C26" s="2" t="s">
        <v>69</v>
      </c>
    </row>
    <row r="27" spans="1:8">
      <c r="A27" s="5" t="s">
        <v>74</v>
      </c>
      <c r="B27" s="5" t="s">
        <v>10</v>
      </c>
      <c r="C27" s="2" t="s">
        <v>77</v>
      </c>
      <c r="D27">
        <v>184</v>
      </c>
    </row>
    <row r="28" spans="1:8">
      <c r="A28" s="5" t="s">
        <v>76</v>
      </c>
      <c r="B28" s="5" t="s">
        <v>38</v>
      </c>
      <c r="C28" s="2" t="s">
        <v>75</v>
      </c>
      <c r="H28" t="s">
        <v>78</v>
      </c>
    </row>
  </sheetData>
  <hyperlinks>
    <hyperlink ref="C3" r:id="rId1" display="http://www.google.com/url?sa=t&amp;rct=j&amp;q=&amp;esrc=s&amp;source=web&amp;cd=7&amp;cad=rja&amp;uact=8&amp;ved=0CEsQFjAG&amp;url=http%3A%2F%2Fwww.unredd.net%2Findex.php%3Foption%3Dcom_docman%26task%3Ddoc_download%26gid%3D11726%26Itemid%3D53&amp;ei=3EwiU4S-BMmCogTKnoGQCA&amp;usg=AFQjCNHjLIn1NYHzerrUVxe2fDSLWt343w&amp;sig2=09hTWqPdCM5DIUw1Wdt-cA&amp;bvm=bv.62922401,d.cGU"/>
    <hyperlink ref="C20" r:id="rId2"/>
    <hyperlink ref="C21" r:id="rId3"/>
    <hyperlink ref="C22" r:id="rId4"/>
    <hyperlink ref="C23" r:id="rId5"/>
    <hyperlink ref="C24" r:id="rId6"/>
    <hyperlink ref="C25" r:id="rId7"/>
    <hyperlink ref="C8" r:id="rId8"/>
    <hyperlink ref="C28" r:id="rId9"/>
    <hyperlink ref="C4" r:id="rId10"/>
    <hyperlink ref="C5" r:id="rId11"/>
    <hyperlink ref="C6" r:id="rId12"/>
    <hyperlink ref="C7" r:id="rId13"/>
    <hyperlink ref="C9" r:id="rId14"/>
    <hyperlink ref="C13" r:id="rId15"/>
    <hyperlink ref="C10" r:id="rId16"/>
    <hyperlink ref="C16" r:id="rId17"/>
    <hyperlink ref="C27" r:id="rId18"/>
    <hyperlink ref="C26" r:id="rId19"/>
    <hyperlink ref="C14" r:id="rId20"/>
    <hyperlink ref="C15" r:id="rId21"/>
    <hyperlink ref="C17" r:id="rId22"/>
    <hyperlink ref="C18" r:id="rId23"/>
    <hyperlink ref="C19" r:id="rId24"/>
  </hyperlinks>
  <pageMargins left="0.7" right="0.7" top="0.75" bottom="0.75" header="0.3" footer="0.3"/>
  <pageSetup orientation="portrait" r:id="rId25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A2" sqref="A2:XFD9"/>
    </sheetView>
  </sheetViews>
  <sheetFormatPr defaultRowHeight="15"/>
  <cols>
    <col min="1" max="1" width="78.28515625" customWidth="1"/>
    <col min="2" max="2" width="22.7109375" customWidth="1"/>
    <col min="3" max="3" width="21.85546875" bestFit="1" customWidth="1"/>
  </cols>
  <sheetData>
    <row r="1" spans="1:3">
      <c r="A1" s="1" t="s">
        <v>87</v>
      </c>
    </row>
    <row r="2" spans="1:3">
      <c r="A2" s="1" t="s">
        <v>54</v>
      </c>
      <c r="B2" s="1" t="s">
        <v>1</v>
      </c>
      <c r="C2" s="1" t="s">
        <v>4</v>
      </c>
    </row>
    <row r="3" spans="1:3">
      <c r="A3" t="s">
        <v>5</v>
      </c>
      <c r="B3" s="2" t="s">
        <v>6</v>
      </c>
      <c r="C3" t="s">
        <v>48</v>
      </c>
    </row>
    <row r="4" spans="1:3">
      <c r="A4" s="3" t="s">
        <v>21</v>
      </c>
      <c r="B4" s="2" t="s">
        <v>22</v>
      </c>
      <c r="C4">
        <v>49</v>
      </c>
    </row>
    <row r="5" spans="1:3">
      <c r="A5" s="3" t="s">
        <v>20</v>
      </c>
      <c r="B5" s="2" t="s">
        <v>24</v>
      </c>
      <c r="C5" t="s">
        <v>23</v>
      </c>
    </row>
    <row r="6" spans="1:3">
      <c r="A6" t="s">
        <v>47</v>
      </c>
      <c r="B6" s="2" t="s">
        <v>46</v>
      </c>
      <c r="C6">
        <v>80</v>
      </c>
    </row>
    <row r="7" spans="1:3">
      <c r="A7" t="s">
        <v>45</v>
      </c>
      <c r="B7" s="2" t="s">
        <v>37</v>
      </c>
    </row>
    <row r="8" spans="1:3">
      <c r="A8" t="s">
        <v>53</v>
      </c>
      <c r="C8">
        <v>45</v>
      </c>
    </row>
    <row r="9" spans="1:3">
      <c r="A9" t="s">
        <v>18</v>
      </c>
      <c r="B9" s="2" t="s">
        <v>19</v>
      </c>
      <c r="C9" t="s">
        <v>52</v>
      </c>
    </row>
  </sheetData>
  <hyperlinks>
    <hyperlink ref="B3" r:id="rId1"/>
    <hyperlink ref="B4" r:id="rId2"/>
    <hyperlink ref="B5" r:id="rId3"/>
    <hyperlink ref="B6" r:id="rId4"/>
    <hyperlink ref="B7" r:id="rId5"/>
    <hyperlink ref="B9" r:id="rId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6" sqref="A6"/>
    </sheetView>
  </sheetViews>
  <sheetFormatPr defaultRowHeight="15"/>
  <cols>
    <col min="1" max="1" width="29.7109375" bestFit="1" customWidth="1"/>
    <col min="2" max="2" width="24.140625" customWidth="1"/>
    <col min="3" max="3" width="27.28515625" customWidth="1"/>
  </cols>
  <sheetData>
    <row r="1" spans="1:5">
      <c r="A1" s="1" t="s">
        <v>81</v>
      </c>
    </row>
    <row r="2" spans="1:5">
      <c r="A2" s="1" t="s">
        <v>0</v>
      </c>
      <c r="B2" s="1" t="s">
        <v>44</v>
      </c>
      <c r="C2" s="1" t="s">
        <v>1</v>
      </c>
      <c r="D2" s="1" t="s">
        <v>80</v>
      </c>
    </row>
    <row r="3" spans="1:5">
      <c r="A3" s="9" t="s">
        <v>108</v>
      </c>
      <c r="B3" t="s">
        <v>49</v>
      </c>
    </row>
    <row r="4" spans="1:5">
      <c r="A4" s="10" t="s">
        <v>109</v>
      </c>
      <c r="B4" t="s">
        <v>110</v>
      </c>
    </row>
    <row r="5" spans="1:5">
      <c r="A5" s="10" t="s">
        <v>111</v>
      </c>
      <c r="B5" t="s">
        <v>112</v>
      </c>
    </row>
    <row r="6" spans="1:5" ht="13.9" customHeight="1">
      <c r="A6" s="10" t="s">
        <v>113</v>
      </c>
      <c r="B6" t="s">
        <v>114</v>
      </c>
    </row>
    <row r="7" spans="1:5" ht="36">
      <c r="A7" s="11" t="s">
        <v>115</v>
      </c>
      <c r="B7" s="12" t="s">
        <v>116</v>
      </c>
      <c r="C7" s="13" t="s">
        <v>117</v>
      </c>
    </row>
    <row r="8" spans="1:5" ht="36">
      <c r="A8" s="11" t="s">
        <v>118</v>
      </c>
      <c r="B8" s="12" t="s">
        <v>116</v>
      </c>
      <c r="C8" s="13" t="s">
        <v>119</v>
      </c>
    </row>
    <row r="9" spans="1:5" ht="24">
      <c r="A9" s="11" t="s">
        <v>120</v>
      </c>
      <c r="B9" s="14" t="s">
        <v>116</v>
      </c>
      <c r="C9" s="13" t="s">
        <v>121</v>
      </c>
    </row>
    <row r="10" spans="1:5" ht="36">
      <c r="A10" s="11" t="s">
        <v>122</v>
      </c>
      <c r="B10" s="14" t="s">
        <v>116</v>
      </c>
      <c r="C10" s="13" t="s">
        <v>123</v>
      </c>
    </row>
    <row r="11" spans="1:5" ht="48">
      <c r="A11" s="15" t="s">
        <v>124</v>
      </c>
      <c r="B11" s="12" t="s">
        <v>125</v>
      </c>
      <c r="C11" s="13" t="s">
        <v>126</v>
      </c>
    </row>
    <row r="12" spans="1:5" ht="60">
      <c r="A12" s="15" t="s">
        <v>127</v>
      </c>
      <c r="B12" s="12" t="s">
        <v>128</v>
      </c>
      <c r="C12" s="13" t="s">
        <v>129</v>
      </c>
    </row>
    <row r="13" spans="1:5" ht="60">
      <c r="A13" s="15" t="s">
        <v>130</v>
      </c>
      <c r="B13" s="12" t="s">
        <v>125</v>
      </c>
      <c r="C13" s="13" t="s">
        <v>131</v>
      </c>
      <c r="E13">
        <v>35</v>
      </c>
    </row>
    <row r="14" spans="1:5" ht="84">
      <c r="A14" s="15" t="s">
        <v>132</v>
      </c>
      <c r="B14" s="12" t="s">
        <v>116</v>
      </c>
      <c r="C14" s="13" t="s">
        <v>133</v>
      </c>
      <c r="E14">
        <v>26</v>
      </c>
    </row>
    <row r="15" spans="1:5" ht="84">
      <c r="A15" s="15" t="s">
        <v>134</v>
      </c>
      <c r="B15" s="12" t="s">
        <v>116</v>
      </c>
      <c r="C15" s="13" t="s">
        <v>135</v>
      </c>
    </row>
    <row r="16" spans="1:5" ht="84">
      <c r="A16" s="15" t="s">
        <v>136</v>
      </c>
      <c r="B16" s="12" t="s">
        <v>116</v>
      </c>
      <c r="C16" s="13" t="s">
        <v>137</v>
      </c>
    </row>
    <row r="17" spans="1:3" ht="72">
      <c r="A17" s="15" t="s">
        <v>138</v>
      </c>
      <c r="B17" s="12" t="s">
        <v>116</v>
      </c>
      <c r="C17" s="13" t="s">
        <v>139</v>
      </c>
    </row>
    <row r="18" spans="1:3" ht="108">
      <c r="A18" s="16" t="s">
        <v>140</v>
      </c>
      <c r="B18" s="12" t="s">
        <v>116</v>
      </c>
      <c r="C18" s="13" t="s">
        <v>141</v>
      </c>
    </row>
    <row r="19" spans="1:3" ht="96">
      <c r="A19" s="15" t="s">
        <v>142</v>
      </c>
      <c r="B19" s="12" t="s">
        <v>143</v>
      </c>
      <c r="C19" s="13" t="s">
        <v>144</v>
      </c>
    </row>
    <row r="20" spans="1:3" ht="48.75">
      <c r="A20" s="17" t="s">
        <v>145</v>
      </c>
      <c r="B20" s="12" t="s">
        <v>125</v>
      </c>
      <c r="C20" s="13" t="s">
        <v>146</v>
      </c>
    </row>
    <row r="21" spans="1:3" ht="48.75">
      <c r="A21" s="17" t="s">
        <v>147</v>
      </c>
      <c r="B21" s="18" t="s">
        <v>148</v>
      </c>
      <c r="C21" s="13" t="s">
        <v>149</v>
      </c>
    </row>
    <row r="22" spans="1:3" ht="72">
      <c r="A22" s="15" t="s">
        <v>150</v>
      </c>
      <c r="B22" s="18" t="s">
        <v>148</v>
      </c>
      <c r="C22" s="13" t="s">
        <v>151</v>
      </c>
    </row>
    <row r="23" spans="1:3" ht="36.75">
      <c r="A23" s="19" t="s">
        <v>152</v>
      </c>
      <c r="B23" s="18" t="s">
        <v>148</v>
      </c>
      <c r="C23" s="13" t="s">
        <v>153</v>
      </c>
    </row>
    <row r="24" spans="1:3" ht="36.75">
      <c r="A24" s="19" t="s">
        <v>154</v>
      </c>
      <c r="B24" s="18" t="s">
        <v>148</v>
      </c>
      <c r="C24" s="13" t="s">
        <v>155</v>
      </c>
    </row>
    <row r="25" spans="1:3" ht="60">
      <c r="A25" s="15" t="s">
        <v>156</v>
      </c>
      <c r="B25" s="18" t="s">
        <v>148</v>
      </c>
      <c r="C25" s="13" t="s">
        <v>157</v>
      </c>
    </row>
    <row r="26" spans="1:3" ht="60.75">
      <c r="A26" s="19" t="s">
        <v>158</v>
      </c>
      <c r="B26" s="18" t="s">
        <v>148</v>
      </c>
      <c r="C26" s="13" t="s">
        <v>159</v>
      </c>
    </row>
    <row r="27" spans="1:3" ht="60.75">
      <c r="A27" s="19" t="s">
        <v>160</v>
      </c>
      <c r="B27" s="18" t="s">
        <v>148</v>
      </c>
      <c r="C27" s="20" t="s">
        <v>161</v>
      </c>
    </row>
    <row r="28" spans="1:3" ht="36">
      <c r="A28" s="15" t="s">
        <v>162</v>
      </c>
      <c r="B28" s="18" t="s">
        <v>148</v>
      </c>
      <c r="C28" s="13" t="s">
        <v>163</v>
      </c>
    </row>
    <row r="29" spans="1:3" ht="48.75">
      <c r="A29" s="19" t="s">
        <v>164</v>
      </c>
      <c r="B29" s="18" t="s">
        <v>42</v>
      </c>
      <c r="C29" s="13" t="s">
        <v>165</v>
      </c>
    </row>
    <row r="30" spans="1:3" ht="48.75">
      <c r="A30" s="19" t="s">
        <v>166</v>
      </c>
      <c r="B30" s="18" t="s">
        <v>42</v>
      </c>
      <c r="C30" s="13" t="s">
        <v>167</v>
      </c>
    </row>
    <row r="31" spans="1:3">
      <c r="A31" s="10" t="s">
        <v>168</v>
      </c>
      <c r="B31" s="18" t="s">
        <v>42</v>
      </c>
      <c r="C31" s="21" t="s">
        <v>169</v>
      </c>
    </row>
  </sheetData>
  <hyperlinks>
    <hyperlink ref="C12" r:id="rId1"/>
    <hyperlink ref="C15" r:id="rId2"/>
    <hyperlink ref="C16" r:id="rId3"/>
    <hyperlink ref="C14" r:id="rId4"/>
    <hyperlink ref="C19" r:id="rId5"/>
    <hyperlink ref="C11" r:id="rId6"/>
    <hyperlink ref="C13" r:id="rId7"/>
    <hyperlink ref="C20" r:id="rId8"/>
    <hyperlink ref="C18" r:id="rId9"/>
    <hyperlink ref="C17" r:id="rId10"/>
    <hyperlink ref="C7" r:id="rId11"/>
    <hyperlink ref="C8" r:id="rId12"/>
    <hyperlink ref="C9" r:id="rId13"/>
    <hyperlink ref="C10" r:id="rId14"/>
    <hyperlink ref="C21" r:id="rId15"/>
    <hyperlink ref="C22" r:id="rId16"/>
    <hyperlink ref="C23" r:id="rId17"/>
    <hyperlink ref="C24" r:id="rId18"/>
    <hyperlink ref="C25" r:id="rId19"/>
    <hyperlink ref="C26" r:id="rId20"/>
    <hyperlink ref="C28" r:id="rId21"/>
    <hyperlink ref="C27" r:id="rId22"/>
    <hyperlink ref="C29" r:id="rId23"/>
    <hyperlink ref="C30" r:id="rId24"/>
    <hyperlink ref="C31" r:id="rId2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A2" sqref="A2:XFD6"/>
    </sheetView>
  </sheetViews>
  <sheetFormatPr defaultRowHeight="15"/>
  <cols>
    <col min="1" max="1" width="49.28515625" customWidth="1"/>
    <col min="2" max="2" width="26.28515625" customWidth="1"/>
    <col min="3" max="3" width="21.85546875" bestFit="1" customWidth="1"/>
  </cols>
  <sheetData>
    <row r="1" spans="1:3">
      <c r="A1" s="1" t="s">
        <v>88</v>
      </c>
    </row>
    <row r="2" spans="1:3">
      <c r="A2" s="1" t="s">
        <v>54</v>
      </c>
      <c r="B2" s="1" t="s">
        <v>1</v>
      </c>
      <c r="C2" s="1" t="s">
        <v>4</v>
      </c>
    </row>
    <row r="3" spans="1:3">
      <c r="A3" t="s">
        <v>170</v>
      </c>
      <c r="B3" s="2" t="s">
        <v>171</v>
      </c>
      <c r="C3">
        <v>35</v>
      </c>
    </row>
    <row r="4" spans="1:3">
      <c r="A4" t="s">
        <v>172</v>
      </c>
      <c r="B4" s="2" t="s">
        <v>173</v>
      </c>
      <c r="C4">
        <v>26</v>
      </c>
    </row>
    <row r="5" spans="1:3">
      <c r="A5" t="s">
        <v>174</v>
      </c>
      <c r="B5" s="2" t="s">
        <v>175</v>
      </c>
      <c r="C5">
        <v>45</v>
      </c>
    </row>
    <row r="6" spans="1:3">
      <c r="A6" t="s">
        <v>176</v>
      </c>
      <c r="B6" s="2" t="s">
        <v>177</v>
      </c>
      <c r="C6">
        <v>36</v>
      </c>
    </row>
  </sheetData>
  <hyperlinks>
    <hyperlink ref="B4" r:id="rId1"/>
    <hyperlink ref="B3" r:id="rId2"/>
    <hyperlink ref="B5" r:id="rId3"/>
    <hyperlink ref="B6" r:id="rId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A8" sqref="A8"/>
    </sheetView>
  </sheetViews>
  <sheetFormatPr defaultRowHeight="15"/>
  <cols>
    <col min="1" max="2" width="47.5703125" style="5" customWidth="1"/>
    <col min="3" max="3" width="20.85546875" customWidth="1"/>
  </cols>
  <sheetData>
    <row r="1" spans="1:4">
      <c r="A1" s="22" t="s">
        <v>206</v>
      </c>
    </row>
    <row r="2" spans="1:4">
      <c r="A2" s="22" t="s">
        <v>0</v>
      </c>
      <c r="B2" s="1" t="s">
        <v>195</v>
      </c>
      <c r="C2" s="1" t="s">
        <v>80</v>
      </c>
      <c r="D2" s="1" t="s">
        <v>209</v>
      </c>
    </row>
    <row r="3" spans="1:4">
      <c r="A3" s="5" t="s">
        <v>31</v>
      </c>
      <c r="B3" s="2" t="s">
        <v>32</v>
      </c>
      <c r="C3">
        <v>9725</v>
      </c>
      <c r="D3">
        <v>1</v>
      </c>
    </row>
    <row r="4" spans="1:4">
      <c r="A4" s="5" t="s">
        <v>51</v>
      </c>
      <c r="B4" s="2" t="s">
        <v>50</v>
      </c>
      <c r="C4">
        <v>6116</v>
      </c>
      <c r="D4">
        <v>1</v>
      </c>
    </row>
    <row r="5" spans="1:4" ht="30">
      <c r="A5" s="24" t="s">
        <v>162</v>
      </c>
      <c r="B5" s="13" t="s">
        <v>163</v>
      </c>
      <c r="C5" s="3">
        <v>5240</v>
      </c>
      <c r="D5">
        <v>1</v>
      </c>
    </row>
    <row r="6" spans="1:4">
      <c r="A6" s="5" t="s">
        <v>178</v>
      </c>
      <c r="B6" s="2" t="s">
        <v>181</v>
      </c>
      <c r="C6" s="3">
        <v>3086</v>
      </c>
      <c r="D6">
        <v>1</v>
      </c>
    </row>
    <row r="7" spans="1:4" ht="45">
      <c r="A7" s="27" t="s">
        <v>158</v>
      </c>
      <c r="B7" s="13" t="s">
        <v>159</v>
      </c>
      <c r="C7" s="3">
        <v>2715</v>
      </c>
      <c r="D7">
        <v>1</v>
      </c>
    </row>
    <row r="8" spans="1:4">
      <c r="A8" s="5" t="s">
        <v>84</v>
      </c>
      <c r="B8" s="2" t="s">
        <v>200</v>
      </c>
      <c r="C8">
        <v>2219</v>
      </c>
      <c r="D8">
        <v>1</v>
      </c>
    </row>
    <row r="9" spans="1:4">
      <c r="A9" s="5" t="s">
        <v>16</v>
      </c>
      <c r="B9" s="2" t="s">
        <v>17</v>
      </c>
      <c r="C9">
        <v>2023</v>
      </c>
      <c r="D9">
        <v>1</v>
      </c>
    </row>
    <row r="10" spans="1:4">
      <c r="A10" s="5" t="s">
        <v>83</v>
      </c>
      <c r="B10" s="2" t="s">
        <v>199</v>
      </c>
      <c r="C10">
        <v>1729</v>
      </c>
      <c r="D10">
        <v>1</v>
      </c>
    </row>
    <row r="11" spans="1:4" ht="30">
      <c r="A11" s="27" t="s">
        <v>154</v>
      </c>
      <c r="B11" s="13" t="s">
        <v>155</v>
      </c>
      <c r="C11" s="3">
        <v>1606</v>
      </c>
      <c r="D11">
        <v>1</v>
      </c>
    </row>
    <row r="12" spans="1:4" s="3" customFormat="1">
      <c r="A12" s="5" t="s">
        <v>34</v>
      </c>
      <c r="B12" s="2" t="s">
        <v>33</v>
      </c>
      <c r="C12">
        <v>1522</v>
      </c>
      <c r="D12">
        <v>1</v>
      </c>
    </row>
    <row r="13" spans="1:4" s="3" customFormat="1">
      <c r="A13" s="5" t="s">
        <v>8</v>
      </c>
      <c r="B13" s="2" t="s">
        <v>7</v>
      </c>
      <c r="C13">
        <v>1380</v>
      </c>
      <c r="D13">
        <v>1</v>
      </c>
    </row>
    <row r="14" spans="1:4" s="3" customFormat="1" ht="60">
      <c r="A14" s="24" t="s">
        <v>127</v>
      </c>
      <c r="B14" s="13" t="s">
        <v>202</v>
      </c>
      <c r="C14" s="3">
        <v>1355</v>
      </c>
      <c r="D14">
        <v>1</v>
      </c>
    </row>
    <row r="15" spans="1:4" s="3" customFormat="1">
      <c r="A15" s="5" t="s">
        <v>64</v>
      </c>
      <c r="B15" s="2" t="s">
        <v>65</v>
      </c>
      <c r="C15">
        <v>1291</v>
      </c>
      <c r="D15">
        <v>1</v>
      </c>
    </row>
    <row r="16" spans="1:4" s="3" customFormat="1">
      <c r="A16" s="5" t="s">
        <v>67</v>
      </c>
      <c r="B16" s="4" t="s">
        <v>66</v>
      </c>
      <c r="C16">
        <v>1233</v>
      </c>
      <c r="D16">
        <v>1</v>
      </c>
    </row>
    <row r="17" spans="1:4" s="3" customFormat="1" ht="30">
      <c r="A17" s="27" t="s">
        <v>187</v>
      </c>
      <c r="B17" s="2" t="s">
        <v>184</v>
      </c>
      <c r="C17" s="3">
        <v>1226</v>
      </c>
      <c r="D17">
        <v>1</v>
      </c>
    </row>
    <row r="18" spans="1:4">
      <c r="A18" s="31" t="s">
        <v>207</v>
      </c>
      <c r="B18" s="31"/>
      <c r="C18" s="32">
        <f>SUM(C3:C17)</f>
        <v>42466</v>
      </c>
      <c r="D18" s="34">
        <f>SUM(D3:D17)</f>
        <v>15</v>
      </c>
    </row>
    <row r="19" spans="1:4">
      <c r="A19" s="5" t="s">
        <v>211</v>
      </c>
      <c r="C19" s="33">
        <f>C18/D18</f>
        <v>2831.0666666666666</v>
      </c>
    </row>
  </sheetData>
  <hyperlinks>
    <hyperlink ref="B15" r:id="rId1"/>
    <hyperlink ref="B16" r:id="rId2"/>
    <hyperlink ref="B13" r:id="rId3"/>
    <hyperlink ref="B3" r:id="rId4"/>
    <hyperlink ref="B12" r:id="rId5"/>
    <hyperlink ref="B4" r:id="rId6"/>
    <hyperlink ref="B10" r:id="rId7"/>
    <hyperlink ref="B8" r:id="rId8"/>
    <hyperlink ref="B14" r:id="rId9"/>
    <hyperlink ref="B11" r:id="rId10"/>
    <hyperlink ref="B7" r:id="rId11"/>
    <hyperlink ref="B5" r:id="rId12"/>
    <hyperlink ref="B6" r:id="rId13"/>
    <hyperlink ref="B17" r:id="rId14"/>
    <hyperlink ref="B9" r:id="rId15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sqref="A1:XFD1048576"/>
    </sheetView>
  </sheetViews>
  <sheetFormatPr defaultColWidth="50.140625" defaultRowHeight="15"/>
  <sheetData>
    <row r="1" spans="1:2">
      <c r="A1" s="23"/>
      <c r="B1" s="37"/>
    </row>
    <row r="2" spans="1:2">
      <c r="A2" s="23"/>
      <c r="B2" s="37"/>
    </row>
    <row r="3" spans="1:2">
      <c r="A3" s="23"/>
      <c r="B3" s="37"/>
    </row>
    <row r="4" spans="1:2">
      <c r="A4" s="23"/>
      <c r="B4" s="37"/>
    </row>
    <row r="5" spans="1:2">
      <c r="A5" s="24"/>
      <c r="B5" s="37"/>
    </row>
    <row r="6" spans="1:2">
      <c r="A6" s="24"/>
      <c r="B6" s="37"/>
    </row>
    <row r="7" spans="1:2">
      <c r="A7" s="24"/>
      <c r="B7" s="37"/>
    </row>
    <row r="8" spans="1:2">
      <c r="A8" s="24"/>
      <c r="B8" s="37"/>
    </row>
    <row r="9" spans="1:2">
      <c r="A9" s="25"/>
      <c r="B9" s="37"/>
    </row>
    <row r="10" spans="1:2">
      <c r="A10" s="24"/>
      <c r="B10" s="3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Consolidated</vt:lpstr>
      <vt:lpstr>FAO Products</vt:lpstr>
      <vt:lpstr>FAO Workshops</vt:lpstr>
      <vt:lpstr>UNDP Products</vt:lpstr>
      <vt:lpstr>UNDP Workshops</vt:lpstr>
      <vt:lpstr>UNEP Products</vt:lpstr>
      <vt:lpstr>UNEP Workshops</vt:lpstr>
      <vt:lpstr>Top 15 Products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Dearbhla Keegan</dc:creator>
  <cp:lastModifiedBy>Abson</cp:lastModifiedBy>
  <dcterms:created xsi:type="dcterms:W3CDTF">2014-03-31T15:24:10Z</dcterms:created>
  <dcterms:modified xsi:type="dcterms:W3CDTF">2014-06-11T07:43:44Z</dcterms:modified>
</cp:coreProperties>
</file>